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Arkusz1!$A$1:$J$21</definedName>
  </definedNames>
  <calcPr calcId="145621"/>
</workbook>
</file>

<file path=xl/calcChain.xml><?xml version="1.0" encoding="utf-8"?>
<calcChain xmlns="http://schemas.openxmlformats.org/spreadsheetml/2006/main">
  <c r="E19" i="1" l="1"/>
  <c r="E13" i="1"/>
  <c r="E12" i="1"/>
  <c r="E11" i="1"/>
  <c r="H19" i="1" l="1"/>
  <c r="I19" i="1" s="1"/>
  <c r="J19" i="1" s="1"/>
  <c r="J20" i="1" s="1"/>
  <c r="H13" i="1"/>
  <c r="I13" i="1" s="1"/>
  <c r="J13" i="1" s="1"/>
  <c r="H12" i="1"/>
  <c r="H11" i="1"/>
  <c r="H5" i="1"/>
  <c r="H20" i="1" l="1"/>
  <c r="H14" i="1"/>
  <c r="I20" i="1"/>
  <c r="H6" i="1"/>
  <c r="I5" i="1"/>
  <c r="I12" i="1"/>
  <c r="J12" i="1" s="1"/>
  <c r="I11" i="1"/>
  <c r="H21" i="1" l="1"/>
  <c r="J11" i="1"/>
  <c r="J14" i="1" s="1"/>
  <c r="I14" i="1"/>
  <c r="J5" i="1"/>
  <c r="J6" i="1" s="1"/>
  <c r="I6" i="1"/>
  <c r="I21" i="1" l="1"/>
  <c r="J21" i="1"/>
</calcChain>
</file>

<file path=xl/sharedStrings.xml><?xml version="1.0" encoding="utf-8"?>
<sst xmlns="http://schemas.openxmlformats.org/spreadsheetml/2006/main" count="59" uniqueCount="31">
  <si>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</si>
  <si>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</si>
  <si>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</si>
  <si>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</si>
  <si>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</si>
  <si>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</si>
  <si>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</si>
  <si>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</si>
  <si>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</si>
  <si>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</si>
  <si>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</si>
  <si>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Razem</t>
  </si>
  <si>
    <t>para</t>
  </si>
  <si>
    <t>Rękawice chirurgiczne sterylne, cienkie, bezpudrowe, pokrywane polimerem z aloe vera, zielone. Grubość pojedynczej ścianki: palec 0,17mm; dłoń 0,16mm; mankiet 0,15mm; długość 295mm; rozm. 6,5</t>
  </si>
  <si>
    <t>Rękawice chirurgiczne sterylne, cienkie, bezpudrowe, pokrywane polimerem z aloe vera, zielone, parametry j.w. Rozm. 7</t>
  </si>
  <si>
    <t>Rękawice chirurgiczne sterylne, cienkie, bezpudrowe, pokrywane polimerem z aloe vera, zielone, parametry j.w. Rozm. 7,5</t>
  </si>
  <si>
    <t xml:space="preserve">Rękawice ortopedyczne, grubsze od standardowych, jałowe, lateksowe, bezpudrowe, pokrywane polimerem, kolor brązowy, grubość pojedynczej ścianki - palec 0,33m; dłoń 0,30mm; mankiet 0,23mm. Rozmiar "8", "7,5" </t>
  </si>
  <si>
    <t>Pakiet 1 - Rękawice chirurgiczne</t>
  </si>
  <si>
    <t>Pakiet 2 - Rękawice chirurgiczne polimerowe</t>
  </si>
  <si>
    <t xml:space="preserve">Wartość netto </t>
  </si>
  <si>
    <t xml:space="preserve">Wartość VAT </t>
  </si>
  <si>
    <t xml:space="preserve">Wartość brutto </t>
  </si>
  <si>
    <t>Wartość ogółem w zł</t>
  </si>
  <si>
    <t>€</t>
  </si>
  <si>
    <t>Załącznik nr 5 ofertowy</t>
  </si>
  <si>
    <t>Rękawice chirurgiczne lateksowe, sterylne, bezpudrowe, wewnętrzna warstwa syntetyczna,  AQL: 1,0 zawartość protein poniżej 50 µg/g, grubość pojedynczej ścianki: palce 0,23mm; dłoń 0,20mm; mankiet 0,18mm, rozm. w zakresie nr 6-9. Ilości w poszczególnych rozmiarach wg zapotrzebowań zamawiającego</t>
  </si>
  <si>
    <t>2 pary</t>
  </si>
  <si>
    <t>Pakiet 3 - Rękawice chirurgiczne ortopedyczne</t>
  </si>
  <si>
    <t>Uwaga:</t>
  </si>
  <si>
    <t>Ilości w poszczególnych rozmiarach wg zapotrzebowań Zamawiającego</t>
  </si>
  <si>
    <t>Po 2 pary z każdego rozmiaru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</si>
</sst>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/>
    <xf numFmtId="0" fontId="14" fillId="0" borderId="0" applyFill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 applyFill="1" applyBorder="1"/>
    <xf numFmtId="0" fontId="8" fillId="2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0" fontId="4" fillId="2" borderId="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" fontId="6" fillId="0" borderId="0" xfId="5" applyNumberFormat="1" applyFont="1" applyFill="1" applyBorder="1" applyAlignment="1" applyProtection="1">
      <alignment horizontal="right" vertical="center"/>
    </xf>
    <xf numFmtId="4" fontId="6" fillId="0" borderId="0" xfId="5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wrapText="1"/>
    </xf>
    <xf numFmtId="0" fontId="3" fillId="3" borderId="1" xfId="3" applyFont="1" applyFill="1" applyBorder="1" applyAlignment="1">
      <alignment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 vertical="center"/>
      <protection locked="0"/>
    </xf>
    <xf numFmtId="9" fontId="6" fillId="0" borderId="0" xfId="4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9" fontId="3" fillId="3" borderId="1" xfId="3" applyNumberFormat="1" applyFont="1" applyFill="1" applyBorder="1" applyAlignment="1">
      <alignment horizontal="right" vertical="center"/>
    </xf>
    <xf numFmtId="9" fontId="0" fillId="0" borderId="0" xfId="0" applyNumberFormat="1"/>
    <xf numFmtId="0" fontId="3" fillId="0" borderId="1" xfId="1" applyFont="1" applyBorder="1" applyAlignment="1">
      <alignment horizontal="center" vertical="center"/>
    </xf>
    <xf numFmtId="4" fontId="3" fillId="0" borderId="1" xfId="5" applyNumberFormat="1" applyFont="1" applyFill="1" applyBorder="1" applyAlignment="1" applyProtection="1">
      <alignment horizontal="right" vertical="center"/>
    </xf>
    <xf numFmtId="4" fontId="3" fillId="0" borderId="1" xfId="5" applyNumberFormat="1" applyFont="1" applyFill="1" applyBorder="1" applyAlignment="1">
      <alignment horizontal="right" vertical="center"/>
    </xf>
    <xf numFmtId="4" fontId="15" fillId="0" borderId="1" xfId="0" applyNumberFormat="1" applyFont="1" applyBorder="1"/>
    <xf numFmtId="4" fontId="10" fillId="0" borderId="1" xfId="5" applyNumberFormat="1" applyFont="1" applyFill="1" applyBorder="1" applyAlignment="1">
      <alignment horizontal="right" vertical="center"/>
    </xf>
    <xf numFmtId="0" fontId="15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9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9" fillId="0" borderId="0" xfId="0" applyFont="1"/>
    <xf numFmtId="4" fontId="15" fillId="0" borderId="0" xfId="0" applyNumberFormat="1" applyFont="1" applyBorder="1"/>
    <xf numFmtId="4" fontId="10" fillId="0" borderId="0" xfId="5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20" fillId="0" borderId="0" xfId="0" applyFont="1"/>
    <xf numFmtId="0" fontId="2" fillId="0" borderId="1" xfId="1" applyFont="1" applyBorder="1" applyAlignment="1">
      <alignment horizontal="center" vertical="center" wrapText="1"/>
    </xf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workbookViewId="0">
      <selection activeCell="K18" sqref="K18"/>
    </sheetView>
  </sheetViews>
  <sheetFormatPr defaultRowHeight="15" x14ac:dyDescent="0.25"/>
  <cols>
    <col min="2" max="2" width="60.140625" customWidth="1"/>
    <col min="3" max="3" width="13.42578125" customWidth="1"/>
    <col min="7" max="7" width="9.140625" style="24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ht="15.75" x14ac:dyDescent="0.25">
      <c r="B1" s="39" t="s">
        <v>24</v>
      </c>
    </row>
    <row r="3" spans="1:11" x14ac:dyDescent="0.25">
      <c r="A3" s="1"/>
      <c r="B3" s="16" t="s">
        <v>17</v>
      </c>
      <c r="C3" s="1"/>
      <c r="D3" s="8"/>
      <c r="E3" s="10"/>
      <c r="F3" s="15"/>
      <c r="G3" s="21"/>
      <c r="H3" s="12"/>
      <c r="I3" s="13"/>
      <c r="J3" s="13"/>
      <c r="K3" s="4"/>
    </row>
    <row r="4" spans="1:11" ht="33.75" x14ac:dyDescent="0.25">
      <c r="A4" s="5" t="s">
        <v>0</v>
      </c>
      <c r="B4" s="5" t="s">
        <v>1</v>
      </c>
      <c r="C4" s="14" t="s">
        <v>2</v>
      </c>
      <c r="D4" s="9" t="s">
        <v>3</v>
      </c>
      <c r="E4" s="11" t="s">
        <v>4</v>
      </c>
      <c r="F4" s="6" t="s">
        <v>5</v>
      </c>
      <c r="G4" s="22" t="s">
        <v>6</v>
      </c>
      <c r="H4" s="7" t="s">
        <v>19</v>
      </c>
      <c r="I4" s="6" t="s">
        <v>20</v>
      </c>
      <c r="J4" s="6" t="s">
        <v>21</v>
      </c>
      <c r="K4" s="2" t="s">
        <v>10</v>
      </c>
    </row>
    <row r="5" spans="1:11" ht="75" customHeight="1" x14ac:dyDescent="0.25">
      <c r="A5" s="3">
        <v>1</v>
      </c>
      <c r="B5" s="17" t="s">
        <v>25</v>
      </c>
      <c r="C5" s="18"/>
      <c r="D5" s="19" t="s">
        <v>12</v>
      </c>
      <c r="E5" s="33">
        <v>35850</v>
      </c>
      <c r="F5" s="20"/>
      <c r="G5" s="23">
        <v>0.08</v>
      </c>
      <c r="H5" s="26">
        <f>E5*F5</f>
        <v>0</v>
      </c>
      <c r="I5" s="27">
        <f>H5*G5</f>
        <v>0</v>
      </c>
      <c r="J5" s="27">
        <f>H5+I5</f>
        <v>0</v>
      </c>
      <c r="K5" s="44" t="s">
        <v>30</v>
      </c>
    </row>
    <row r="6" spans="1:11" x14ac:dyDescent="0.25">
      <c r="F6" s="30" t="s">
        <v>11</v>
      </c>
      <c r="H6" s="28">
        <f>SUM(H5:H5)</f>
        <v>0</v>
      </c>
      <c r="I6" s="28">
        <f>SUM(I5:I5)</f>
        <v>0</v>
      </c>
      <c r="J6" s="29">
        <f>SUM(J5:J5)</f>
        <v>0</v>
      </c>
    </row>
    <row r="7" spans="1:11" x14ac:dyDescent="0.25">
      <c r="F7" s="30"/>
      <c r="H7" s="40"/>
      <c r="I7" s="40"/>
      <c r="J7" s="41"/>
    </row>
    <row r="9" spans="1:11" x14ac:dyDescent="0.25">
      <c r="A9" s="1"/>
      <c r="B9" s="16" t="s">
        <v>18</v>
      </c>
      <c r="C9" s="1"/>
      <c r="D9" s="8"/>
      <c r="E9" s="10"/>
      <c r="F9" s="15"/>
      <c r="G9" s="21"/>
      <c r="H9" s="12"/>
      <c r="I9" s="13"/>
      <c r="J9" s="13"/>
      <c r="K9" s="4"/>
    </row>
    <row r="10" spans="1:11" ht="33.75" x14ac:dyDescent="0.25">
      <c r="A10" s="5" t="s">
        <v>0</v>
      </c>
      <c r="B10" s="5" t="s">
        <v>1</v>
      </c>
      <c r="C10" s="14" t="s">
        <v>2</v>
      </c>
      <c r="D10" s="9" t="s">
        <v>3</v>
      </c>
      <c r="E10" s="11" t="s">
        <v>4</v>
      </c>
      <c r="F10" s="6" t="s">
        <v>5</v>
      </c>
      <c r="G10" s="22" t="s">
        <v>6</v>
      </c>
      <c r="H10" s="7" t="s">
        <v>7</v>
      </c>
      <c r="I10" s="6" t="s">
        <v>8</v>
      </c>
      <c r="J10" s="6" t="s">
        <v>9</v>
      </c>
      <c r="K10" s="2" t="s">
        <v>10</v>
      </c>
    </row>
    <row r="11" spans="1:11" ht="39" x14ac:dyDescent="0.25">
      <c r="A11" s="31">
        <v>1</v>
      </c>
      <c r="B11" s="17" t="s">
        <v>13</v>
      </c>
      <c r="C11" s="18"/>
      <c r="D11" s="19" t="s">
        <v>12</v>
      </c>
      <c r="E11" s="33">
        <f>100</f>
        <v>100</v>
      </c>
      <c r="F11" s="20"/>
      <c r="G11" s="23">
        <v>0.08</v>
      </c>
      <c r="H11" s="26">
        <f t="shared" ref="H11:H13" si="0">E11*F11</f>
        <v>0</v>
      </c>
      <c r="I11" s="27">
        <f t="shared" ref="I11:I13" si="1">H11*G11</f>
        <v>0</v>
      </c>
      <c r="J11" s="27">
        <f t="shared" ref="J11:J13" si="2">H11+I11</f>
        <v>0</v>
      </c>
      <c r="K11" s="25" t="s">
        <v>26</v>
      </c>
    </row>
    <row r="12" spans="1:11" ht="26.25" x14ac:dyDescent="0.25">
      <c r="A12" s="31">
        <v>2</v>
      </c>
      <c r="B12" s="17" t="s">
        <v>14</v>
      </c>
      <c r="C12" s="18"/>
      <c r="D12" s="19" t="s">
        <v>12</v>
      </c>
      <c r="E12" s="33">
        <f>100+100</f>
        <v>200</v>
      </c>
      <c r="F12" s="20"/>
      <c r="G12" s="23">
        <v>0.08</v>
      </c>
      <c r="H12" s="26">
        <f t="shared" si="0"/>
        <v>0</v>
      </c>
      <c r="I12" s="27">
        <f t="shared" si="1"/>
        <v>0</v>
      </c>
      <c r="J12" s="27">
        <f t="shared" si="2"/>
        <v>0</v>
      </c>
      <c r="K12" s="25" t="s">
        <v>26</v>
      </c>
    </row>
    <row r="13" spans="1:11" ht="26.25" x14ac:dyDescent="0.25">
      <c r="A13" s="31">
        <v>3</v>
      </c>
      <c r="B13" s="17" t="s">
        <v>15</v>
      </c>
      <c r="C13" s="18"/>
      <c r="D13" s="19" t="s">
        <v>12</v>
      </c>
      <c r="E13" s="33">
        <f>300</f>
        <v>300</v>
      </c>
      <c r="F13" s="20"/>
      <c r="G13" s="23">
        <v>0.08</v>
      </c>
      <c r="H13" s="26">
        <f t="shared" si="0"/>
        <v>0</v>
      </c>
      <c r="I13" s="27">
        <f t="shared" si="1"/>
        <v>0</v>
      </c>
      <c r="J13" s="27">
        <f t="shared" si="2"/>
        <v>0</v>
      </c>
      <c r="K13" s="25" t="s">
        <v>26</v>
      </c>
    </row>
    <row r="14" spans="1:11" x14ac:dyDescent="0.25">
      <c r="F14" s="30" t="s">
        <v>11</v>
      </c>
      <c r="H14" s="32">
        <f>SUM(H11:H13)</f>
        <v>0</v>
      </c>
      <c r="I14" s="32">
        <f>SUM(I11:I13)</f>
        <v>0</v>
      </c>
      <c r="J14" s="32">
        <f>SUM(J11:J13)</f>
        <v>0</v>
      </c>
    </row>
    <row r="15" spans="1:11" x14ac:dyDescent="0.25">
      <c r="F15" s="30"/>
      <c r="H15" s="42"/>
      <c r="I15" s="42"/>
      <c r="J15" s="42"/>
    </row>
    <row r="17" spans="1:11" x14ac:dyDescent="0.25">
      <c r="A17" s="1"/>
      <c r="B17" s="16" t="s">
        <v>27</v>
      </c>
      <c r="C17" s="1"/>
      <c r="D17" s="8"/>
      <c r="E17" s="10"/>
      <c r="F17" s="15"/>
      <c r="G17" s="21"/>
      <c r="H17" s="12"/>
      <c r="I17" s="13"/>
      <c r="J17" s="13"/>
      <c r="K17" s="4"/>
    </row>
    <row r="18" spans="1:11" ht="33.75" x14ac:dyDescent="0.25">
      <c r="A18" s="5" t="s">
        <v>0</v>
      </c>
      <c r="B18" s="5" t="s">
        <v>1</v>
      </c>
      <c r="C18" s="14" t="s">
        <v>2</v>
      </c>
      <c r="D18" s="9" t="s">
        <v>3</v>
      </c>
      <c r="E18" s="11" t="s">
        <v>4</v>
      </c>
      <c r="F18" s="6" t="s">
        <v>5</v>
      </c>
      <c r="G18" s="22" t="s">
        <v>6</v>
      </c>
      <c r="H18" s="7" t="s">
        <v>7</v>
      </c>
      <c r="I18" s="6" t="s">
        <v>8</v>
      </c>
      <c r="J18" s="6" t="s">
        <v>9</v>
      </c>
      <c r="K18" s="2" t="s">
        <v>10</v>
      </c>
    </row>
    <row r="19" spans="1:11" ht="51.75" x14ac:dyDescent="0.25">
      <c r="A19" s="31">
        <v>1</v>
      </c>
      <c r="B19" s="17" t="s">
        <v>16</v>
      </c>
      <c r="C19" s="18"/>
      <c r="D19" s="19" t="s">
        <v>12</v>
      </c>
      <c r="E19" s="33">
        <f>2000</f>
        <v>2000</v>
      </c>
      <c r="F19" s="20"/>
      <c r="G19" s="23">
        <v>0.08</v>
      </c>
      <c r="H19" s="26">
        <f t="shared" ref="H19" si="3">E19*F19</f>
        <v>0</v>
      </c>
      <c r="I19" s="27">
        <f t="shared" ref="I19" si="4">H19*G19</f>
        <v>0</v>
      </c>
      <c r="J19" s="27">
        <f t="shared" ref="J19" si="5">H19+I19</f>
        <v>0</v>
      </c>
      <c r="K19" s="44" t="s">
        <v>30</v>
      </c>
    </row>
    <row r="20" spans="1:11" x14ac:dyDescent="0.25">
      <c r="F20" s="30" t="s">
        <v>11</v>
      </c>
      <c r="H20" s="32">
        <f>SUM(H19)</f>
        <v>0</v>
      </c>
      <c r="I20" s="32">
        <f>SUM(I19)</f>
        <v>0</v>
      </c>
      <c r="J20" s="32">
        <f>SUM(J19)</f>
        <v>0</v>
      </c>
    </row>
    <row r="21" spans="1:11" x14ac:dyDescent="0.25">
      <c r="B21" s="43" t="s">
        <v>28</v>
      </c>
      <c r="E21" s="34" t="s">
        <v>22</v>
      </c>
      <c r="F21" s="35"/>
      <c r="G21" s="36"/>
      <c r="H21" s="37">
        <f>H20+H14+H6</f>
        <v>0</v>
      </c>
      <c r="I21" s="37">
        <f>I20+I14+I6</f>
        <v>0</v>
      </c>
      <c r="J21" s="37">
        <f>J20+J14+J6</f>
        <v>0</v>
      </c>
    </row>
    <row r="22" spans="1:11" x14ac:dyDescent="0.25">
      <c r="B22" s="43" t="s">
        <v>29</v>
      </c>
    </row>
    <row r="23" spans="1:11" x14ac:dyDescent="0.25">
      <c r="F23" s="38" t="s">
        <v>23</v>
      </c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2013-09-20T06:36:53Z</cp:lastPrinted>
  <dcterms:created xsi:type="dcterms:W3CDTF">2013-09-17T08:52:00Z</dcterms:created>
  <dcterms:modified xsi:type="dcterms:W3CDTF">2013-10-02T10:24:34Z</dcterms:modified>
</cp:coreProperties>
</file>