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840" windowHeight="12075"/>
  </bookViews>
  <sheets>
    <sheet name="zał nr 5" sheetId="1" r:id="rId1"/>
    <sheet name="Arkusz1" sheetId="2" r:id="rId2"/>
    <sheet name="Arkusz2" sheetId="3" r:id="rId3"/>
  </sheets>
  <definedNames>
    <definedName name="_xlnm.Print_Area" localSheetId="0">'zał nr 5'!$A$2:$K$62</definedName>
  </definedNames>
  <calcPr calcId="145621"/>
</workbook>
</file>

<file path=xl/calcChain.xml><?xml version="1.0" encoding="utf-8"?>
<calcChain xmlns="http://schemas.openxmlformats.org/spreadsheetml/2006/main">
  <c r="I7" i="1" l="1"/>
  <c r="K7" i="1"/>
  <c r="I8" i="1"/>
  <c r="K8" i="1" s="1"/>
  <c r="I9" i="1"/>
  <c r="K9" i="1"/>
  <c r="I10" i="1"/>
  <c r="K10" i="1" s="1"/>
  <c r="K11" i="1"/>
  <c r="I12" i="1"/>
  <c r="K12" i="1" s="1"/>
  <c r="I13" i="1"/>
  <c r="K13" i="1" s="1"/>
  <c r="I14" i="1"/>
  <c r="K14" i="1" s="1"/>
  <c r="I15" i="1"/>
  <c r="K15" i="1"/>
  <c r="I16" i="1"/>
  <c r="K16" i="1" s="1"/>
  <c r="I17" i="1"/>
  <c r="K17" i="1"/>
  <c r="I18" i="1"/>
  <c r="K18" i="1" s="1"/>
  <c r="I19" i="1"/>
  <c r="K19" i="1" s="1"/>
  <c r="I20" i="1"/>
  <c r="K20" i="1" s="1"/>
  <c r="I21" i="1"/>
  <c r="K21" i="1"/>
  <c r="I22" i="1"/>
  <c r="K22" i="1" s="1"/>
  <c r="K23" i="1" l="1"/>
</calcChain>
</file>

<file path=xl/sharedStrings.xml><?xml version="1.0" encoding="utf-8"?>
<sst xmlns="http://schemas.openxmlformats.org/spreadsheetml/2006/main" count="80" uniqueCount="57">
  <si>
    <t xml:space="preserve"> </t>
  </si>
  <si>
    <t>Wymagania</t>
  </si>
  <si>
    <t>Wartość roczna</t>
  </si>
  <si>
    <t>Lp</t>
  </si>
  <si>
    <t>Opis</t>
  </si>
  <si>
    <t>Nr katalogowy  /Nazwa jak na fakturze</t>
  </si>
  <si>
    <t>Producent</t>
  </si>
  <si>
    <t>Pojemność</t>
  </si>
  <si>
    <t>Rozmiar średnica</t>
  </si>
  <si>
    <t>Ilość sztuk</t>
  </si>
  <si>
    <t>Cena jedn. Netto</t>
  </si>
  <si>
    <t>Cena z VAT  brutto</t>
  </si>
  <si>
    <t>VAT</t>
  </si>
  <si>
    <t>Wartość Brutto</t>
  </si>
  <si>
    <t>`</t>
  </si>
  <si>
    <t>5-6 ml</t>
  </si>
  <si>
    <t>15-16 mm</t>
  </si>
  <si>
    <t xml:space="preserve">Probówka do pozyskiwania surowicy z aktywatorem wykrzepiania </t>
  </si>
  <si>
    <t>2-3 ml</t>
  </si>
  <si>
    <t>13-14 mm</t>
  </si>
  <si>
    <t>7-8 ml</t>
  </si>
  <si>
    <t>Probówka do badań hematologicznych z EDTA K2 lub K3</t>
  </si>
  <si>
    <t>Probówka do badan koagulologicznych z cytrynianem sodu</t>
  </si>
  <si>
    <t>11-12 mm</t>
  </si>
  <si>
    <t>X</t>
  </si>
  <si>
    <t>Probówka do badania  OB. opadu – wersja liniowa</t>
  </si>
  <si>
    <t>1-2 ml</t>
  </si>
  <si>
    <t>Pipeta do OB ze skalą</t>
  </si>
  <si>
    <t>Łącznik typu luer(np.Venflon)</t>
  </si>
  <si>
    <t>Igła systemowa 0,9mm  (igła jednoczęściowa sterylna pakowana pojedynczo)</t>
  </si>
  <si>
    <t>Igła systemowa 0,8mm (igła jednoczęściowa sterylna pakowana pojedynczo)</t>
  </si>
  <si>
    <t>Igła systemowa krótka 0,8mmx25mm  (igła jednoczęściowa sterylna pakowana pojedynczo)</t>
  </si>
  <si>
    <t>Adapter do rozmazów z łopatką umożliwiający pełny rozmaz bez użycia dodatkowych elementów</t>
  </si>
  <si>
    <t>RAZEM</t>
  </si>
  <si>
    <t xml:space="preserve">WYMAGANIA GRANICZNE: </t>
  </si>
  <si>
    <t>0,5-1,6 ml</t>
  </si>
  <si>
    <t>Probówka do oznaczania pseudotrombocytopenii z jonami magnezu</t>
  </si>
  <si>
    <t>11-14mm</t>
  </si>
  <si>
    <t>Strzykawka do badań gazometrycznych ze zbalansowaną litową heparyną,z filtrem odpowietrzającym, pakowana pojedynczo,sterylna</t>
  </si>
  <si>
    <t>Igła typu motylek 0,8mm na posiew (pakowana pojedynczo sterylna gotowa do użycia)długość max 200 mm</t>
  </si>
  <si>
    <t>Probówki mają zapewniać pobranie krwi metodą aspiracyjna i próżniową.</t>
  </si>
  <si>
    <t>Probówki plastykowe zakręcane korkiem zapewniające pobranie krwi zawsze o pożądanej objętości.</t>
  </si>
  <si>
    <t xml:space="preserve">Na wszystkich probówkach powinny być naklejone etykiety za wyjątkiem pozycji 7. </t>
  </si>
  <si>
    <t>Igły systemowe, łączniki i igły typu “motylek” muszą być sterylne i pakowane pojedynczo. Muszą być gotowe do użycia bez konieczności i łączenia różnych elementów składowych.</t>
  </si>
  <si>
    <t>Możliwość wkłucia pod dowolnym kątem.</t>
  </si>
  <si>
    <t>Wykonawca, którego oferta zostanie wybrana zobowiązany jest do bezpłatnego użyczenia 1 szt.statywów do oznaczania OB oraz – wersja linowa na czas trwania umowy.</t>
  </si>
  <si>
    <t>Atesty dopuszczające przedmioty zamówienia do użytku na terenie kraju (dot. wyrobów medycznych).</t>
  </si>
  <si>
    <t>Zamawiający wymaga dostarczenia wraz z ofertą probówek w ilościach 3 sztuki z kazdej pozycji asortymentowej.</t>
  </si>
  <si>
    <t>o kompatybilności elementów.</t>
  </si>
  <si>
    <t xml:space="preserve">Wszystkie elementy muszą pochodzić od jednego producenta. W przypadku zaoferowania produktów od różnych producentów wymagane jest to, aby dołączyć oświadczenia producentów </t>
  </si>
  <si>
    <t xml:space="preserve">po podpisaniu umowy w dogodnym terminie dla Zamawiającego). </t>
  </si>
  <si>
    <t xml:space="preserve">Wykonawca, którego oferta zostanie wybrana zobowiązany jest do bezpłatnego przeszkolenia personelu medycznego (forma i termin przeszkolenia personelu medycznego zostanie ustalona </t>
  </si>
  <si>
    <t xml:space="preserve">że etykiety na probówkach są zaklejone kodem kreskowym pacjenta.   </t>
  </si>
  <si>
    <t>Wymaga się,aby każda probówka była inaczej wybarwiana.(korek)Na podstawie wybarwienia korka probówki musi byż możliwa identyfikacja rodzaju i przeznaczenia probówki.Należy brać pod uwagę,</t>
  </si>
  <si>
    <t xml:space="preserve"> Załącznik nr 5 do SIWZ</t>
  </si>
  <si>
    <t xml:space="preserve">                  Formularz asortymentowo-cenowy</t>
  </si>
  <si>
    <t xml:space="preserve">Probówka do pozyskiwania surowicy z aktywatorem wykrzepiania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</si>
</sst>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Calibri"/>
      <family val="2"/>
      <charset val="238"/>
    </font>
    <font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u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0"/>
      <name val="Arial CE"/>
      <family val="2"/>
      <charset val="238"/>
    </font>
    <font>
      <sz val="11"/>
      <name val="Arial CE"/>
      <charset val="238"/>
    </font>
    <font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19" fillId="0" borderId="0" applyFill="0"/>
    <xf numFmtId="0" fontId="18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1">
    <xf numFmtId="0" fontId="0" fillId="0" borderId="0" xfId="0"/>
    <xf numFmtId="9" fontId="0" fillId="0" borderId="0" xfId="0" applyNumberFormat="1"/>
    <xf numFmtId="4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7" fillId="3" borderId="1" xfId="2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5" fillId="3" borderId="3" xfId="2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>
      <alignment horizontal="right" vertical="center"/>
    </xf>
    <xf numFmtId="9" fontId="9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wrapText="1"/>
    </xf>
    <xf numFmtId="1" fontId="7" fillId="3" borderId="6" xfId="0" applyNumberFormat="1" applyFont="1" applyFill="1" applyBorder="1" applyAlignment="1">
      <alignment horizontal="center" vertical="center"/>
    </xf>
    <xf numFmtId="0" fontId="11" fillId="4" borderId="1" xfId="4" applyFont="1" applyFill="1" applyBorder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43" fontId="12" fillId="4" borderId="1" xfId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 applyFill="1" applyBorder="1" applyAlignment="1">
      <alignment wrapText="1"/>
    </xf>
    <xf numFmtId="0" fontId="15" fillId="0" borderId="0" xfId="0" applyFont="1"/>
    <xf numFmtId="0" fontId="11" fillId="0" borderId="0" xfId="0" applyFont="1" applyBorder="1"/>
    <xf numFmtId="0" fontId="16" fillId="0" borderId="0" xfId="0" applyFont="1"/>
    <xf numFmtId="0" fontId="17" fillId="0" borderId="0" xfId="2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/>
    </xf>
    <xf numFmtId="9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right" vertical="center"/>
    </xf>
    <xf numFmtId="9" fontId="9" fillId="3" borderId="7" xfId="0" applyNumberFormat="1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2" borderId="16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/>
    <xf numFmtId="9" fontId="21" fillId="0" borderId="0" xfId="0" applyNumberFormat="1" applyFont="1"/>
    <xf numFmtId="0" fontId="22" fillId="0" borderId="0" xfId="0" applyFont="1"/>
    <xf numFmtId="0" fontId="7" fillId="3" borderId="8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33">
    <cellStyle name="Dziesiętny" xfId="1" builtinId="3"/>
    <cellStyle name="Dziesiętny 2" xfId="5"/>
    <cellStyle name="Dziesiętny 2 2" xfId="6"/>
    <cellStyle name="Dziesiętny 3" xfId="7"/>
    <cellStyle name="Dziesiętny 3 2" xfId="8"/>
    <cellStyle name="Excel Built-in Normal" xfId="9"/>
    <cellStyle name="Normal 2 16" xfId="10"/>
    <cellStyle name="Normal 2 16 2" xfId="11"/>
    <cellStyle name="Normal_wyysyjqqhjq9yjqjys9lys4sl8dl4C2lhyh9Ch2q 1 " xfId="12"/>
    <cellStyle name="Normalny" xfId="0" builtinId="0"/>
    <cellStyle name="Normalny 2" xfId="13"/>
    <cellStyle name="Normalny 2 2" xfId="14"/>
    <cellStyle name="Normalny 2 2 2" xfId="15"/>
    <cellStyle name="Normalny 3" xfId="4"/>
    <cellStyle name="Normalny 3 2" xfId="16"/>
    <cellStyle name="Normalny 3 3" xfId="17"/>
    <cellStyle name="Normalny 4" xfId="18"/>
    <cellStyle name="Normalny 4 2" xfId="19"/>
    <cellStyle name="Normalny 5" xfId="20"/>
    <cellStyle name="Normalny 5 2" xfId="21"/>
    <cellStyle name="Normalny 5 2 2" xfId="22"/>
    <cellStyle name="Normalny 6" xfId="23"/>
    <cellStyle name="Normalny 6 2" xfId="24"/>
    <cellStyle name="Normalny 7" xfId="25"/>
    <cellStyle name="Normalny 8" xfId="26"/>
    <cellStyle name="Normalny_Arkusz1" xfId="2"/>
    <cellStyle name="Normalny_pakiet cewniki" xfId="3"/>
    <cellStyle name="Procentowy 2" xfId="27"/>
    <cellStyle name="Procentowy 2 2" xfId="28"/>
    <cellStyle name="Procentowy 3" xfId="29"/>
    <cellStyle name="Walutowy 2" xfId="30"/>
    <cellStyle name="Walutowy 2 2" xfId="31"/>
    <cellStyle name="Walutowy 3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8"/>
  <sheetViews>
    <sheetView tabSelected="1" zoomScale="75" zoomScaleNormal="75" workbookViewId="0">
      <selection activeCell="Q20" sqref="Q20"/>
    </sheetView>
  </sheetViews>
  <sheetFormatPr defaultRowHeight="12.75" x14ac:dyDescent="0.2"/>
  <cols>
    <col min="1" max="1" width="4.85546875" customWidth="1"/>
    <col min="2" max="2" width="70.85546875" customWidth="1"/>
    <col min="3" max="4" width="20.28515625" customWidth="1"/>
    <col min="5" max="5" width="11.7109375" customWidth="1"/>
    <col min="6" max="6" width="12.28515625" customWidth="1"/>
    <col min="7" max="7" width="9.5703125" customWidth="1"/>
    <col min="8" max="8" width="10.28515625" customWidth="1"/>
    <col min="9" max="9" width="11.5703125" customWidth="1"/>
    <col min="10" max="10" width="7.140625" style="1" customWidth="1"/>
    <col min="11" max="11" width="13.140625" customWidth="1"/>
    <col min="12" max="12" width="13" style="2" customWidth="1"/>
  </cols>
  <sheetData>
    <row r="2" spans="1:19" ht="21.75" customHeight="1" x14ac:dyDescent="0.25">
      <c r="B2" s="3"/>
      <c r="C2" s="4" t="s">
        <v>0</v>
      </c>
      <c r="D2" s="4"/>
      <c r="E2" s="4"/>
      <c r="F2" s="4"/>
      <c r="G2" s="4" t="s">
        <v>0</v>
      </c>
      <c r="H2" s="67" t="s">
        <v>54</v>
      </c>
      <c r="I2" s="4"/>
      <c r="J2" s="5"/>
      <c r="K2" s="4"/>
    </row>
    <row r="3" spans="1:19" ht="24.75" customHeight="1" x14ac:dyDescent="0.2">
      <c r="A3" s="41"/>
      <c r="B3" s="65"/>
      <c r="C3" s="65" t="s">
        <v>55</v>
      </c>
      <c r="D3" s="66"/>
      <c r="E3" s="76"/>
      <c r="F3" s="76"/>
      <c r="G3" s="41"/>
      <c r="H3" s="77"/>
      <c r="I3" s="77"/>
      <c r="J3" s="77"/>
      <c r="K3" s="41"/>
    </row>
    <row r="4" spans="1:19" ht="50.25" customHeight="1" thickBot="1" x14ac:dyDescent="0.25">
      <c r="A4" s="41"/>
      <c r="B4" s="42"/>
      <c r="C4" s="42"/>
      <c r="D4" s="42"/>
      <c r="E4" s="43"/>
      <c r="F4" s="42"/>
      <c r="G4" s="42"/>
      <c r="H4" s="42"/>
      <c r="I4" s="42"/>
      <c r="J4" s="44"/>
      <c r="K4" s="42"/>
      <c r="S4" t="s">
        <v>14</v>
      </c>
    </row>
    <row r="5" spans="1:19" ht="15" x14ac:dyDescent="0.2">
      <c r="A5" s="53"/>
      <c r="B5" s="54"/>
      <c r="C5" s="55"/>
      <c r="D5" s="56"/>
      <c r="E5" s="79" t="s">
        <v>1</v>
      </c>
      <c r="F5" s="80"/>
      <c r="G5" s="54"/>
      <c r="H5" s="78" t="s">
        <v>2</v>
      </c>
      <c r="I5" s="78"/>
      <c r="J5" s="78"/>
      <c r="K5" s="57"/>
      <c r="L5" s="15"/>
    </row>
    <row r="6" spans="1:19" ht="45.75" thickBot="1" x14ac:dyDescent="0.25">
      <c r="A6" s="58" t="s">
        <v>3</v>
      </c>
      <c r="B6" s="59" t="s">
        <v>4</v>
      </c>
      <c r="C6" s="59" t="s">
        <v>5</v>
      </c>
      <c r="D6" s="59" t="s">
        <v>6</v>
      </c>
      <c r="E6" s="60" t="s">
        <v>7</v>
      </c>
      <c r="F6" s="59" t="s">
        <v>8</v>
      </c>
      <c r="G6" s="61" t="s">
        <v>9</v>
      </c>
      <c r="H6" s="59" t="s">
        <v>10</v>
      </c>
      <c r="I6" s="59" t="s">
        <v>11</v>
      </c>
      <c r="J6" s="62" t="s">
        <v>12</v>
      </c>
      <c r="K6" s="63" t="s">
        <v>13</v>
      </c>
      <c r="L6" s="15"/>
    </row>
    <row r="7" spans="1:19" ht="27.75" customHeight="1" x14ac:dyDescent="0.2">
      <c r="A7" s="45">
        <v>1</v>
      </c>
      <c r="B7" s="73" t="s">
        <v>56</v>
      </c>
      <c r="C7" s="46"/>
      <c r="D7" s="47"/>
      <c r="E7" s="48" t="s">
        <v>15</v>
      </c>
      <c r="F7" s="49" t="s">
        <v>16</v>
      </c>
      <c r="G7" s="10">
        <v>25000</v>
      </c>
      <c r="H7" s="11">
        <v>0</v>
      </c>
      <c r="I7" s="50">
        <f t="shared" ref="I7:I10" si="0">PRODUCT(H7,J7)+H7</f>
        <v>0</v>
      </c>
      <c r="J7" s="51">
        <v>0.08</v>
      </c>
      <c r="K7" s="52">
        <f>PRODUCT(I7,G7)</f>
        <v>0</v>
      </c>
      <c r="L7" s="15"/>
    </row>
    <row r="8" spans="1:19" ht="24.75" customHeight="1" x14ac:dyDescent="0.2">
      <c r="A8" s="31">
        <v>2</v>
      </c>
      <c r="B8" s="74" t="s">
        <v>17</v>
      </c>
      <c r="C8" s="32"/>
      <c r="D8" s="33"/>
      <c r="E8" s="34" t="s">
        <v>18</v>
      </c>
      <c r="F8" s="35" t="s">
        <v>19</v>
      </c>
      <c r="G8" s="36">
        <v>40000</v>
      </c>
      <c r="H8" s="37">
        <v>0</v>
      </c>
      <c r="I8" s="38">
        <f t="shared" si="0"/>
        <v>0</v>
      </c>
      <c r="J8" s="39">
        <v>0.08</v>
      </c>
      <c r="K8" s="40">
        <f t="shared" ref="K8:K22" si="1">PRODUCT(I8,G8)</f>
        <v>0</v>
      </c>
      <c r="L8" s="15"/>
    </row>
    <row r="9" spans="1:19" ht="24" customHeight="1" x14ac:dyDescent="0.2">
      <c r="A9" s="31">
        <v>3</v>
      </c>
      <c r="B9" s="74" t="s">
        <v>17</v>
      </c>
      <c r="C9" s="32"/>
      <c r="D9" s="33"/>
      <c r="E9" s="34" t="s">
        <v>20</v>
      </c>
      <c r="F9" s="35" t="s">
        <v>16</v>
      </c>
      <c r="G9" s="36">
        <v>5000</v>
      </c>
      <c r="H9" s="37">
        <v>0</v>
      </c>
      <c r="I9" s="38">
        <f t="shared" si="0"/>
        <v>0</v>
      </c>
      <c r="J9" s="39">
        <v>0.08</v>
      </c>
      <c r="K9" s="40">
        <f t="shared" si="1"/>
        <v>0</v>
      </c>
      <c r="L9" s="15"/>
    </row>
    <row r="10" spans="1:19" ht="21.75" customHeight="1" x14ac:dyDescent="0.2">
      <c r="A10" s="31">
        <v>4</v>
      </c>
      <c r="B10" s="74" t="s">
        <v>21</v>
      </c>
      <c r="C10" s="32"/>
      <c r="D10" s="33"/>
      <c r="E10" s="34" t="s">
        <v>18</v>
      </c>
      <c r="F10" s="35" t="s">
        <v>19</v>
      </c>
      <c r="G10" s="36">
        <v>25000</v>
      </c>
      <c r="H10" s="37">
        <v>0</v>
      </c>
      <c r="I10" s="38">
        <f t="shared" si="0"/>
        <v>0</v>
      </c>
      <c r="J10" s="39">
        <v>0.08</v>
      </c>
      <c r="K10" s="40">
        <f t="shared" si="1"/>
        <v>0</v>
      </c>
      <c r="L10" s="15"/>
    </row>
    <row r="11" spans="1:19" ht="23.25" customHeight="1" x14ac:dyDescent="0.2">
      <c r="A11" s="31">
        <v>5</v>
      </c>
      <c r="B11" s="74" t="s">
        <v>21</v>
      </c>
      <c r="C11" s="32"/>
      <c r="D11" s="33"/>
      <c r="E11" s="34" t="s">
        <v>35</v>
      </c>
      <c r="F11" s="35" t="s">
        <v>37</v>
      </c>
      <c r="G11" s="36">
        <v>25000</v>
      </c>
      <c r="H11" s="37">
        <v>0</v>
      </c>
      <c r="I11" s="38">
        <v>0</v>
      </c>
      <c r="J11" s="39">
        <v>0.08</v>
      </c>
      <c r="K11" s="40">
        <f t="shared" si="1"/>
        <v>0</v>
      </c>
      <c r="L11" s="15"/>
    </row>
    <row r="12" spans="1:19" ht="21.75" customHeight="1" x14ac:dyDescent="0.2">
      <c r="A12" s="31">
        <v>6</v>
      </c>
      <c r="B12" s="74" t="s">
        <v>22</v>
      </c>
      <c r="C12" s="32"/>
      <c r="D12" s="33"/>
      <c r="E12" s="34" t="s">
        <v>18</v>
      </c>
      <c r="F12" s="35" t="s">
        <v>19</v>
      </c>
      <c r="G12" s="36">
        <v>20000</v>
      </c>
      <c r="H12" s="37">
        <v>0</v>
      </c>
      <c r="I12" s="38">
        <f t="shared" ref="I12:I22" si="2">PRODUCT(H12,J12)+H12</f>
        <v>0</v>
      </c>
      <c r="J12" s="39">
        <v>0.08</v>
      </c>
      <c r="K12" s="40">
        <f t="shared" si="1"/>
        <v>0</v>
      </c>
      <c r="L12" s="15"/>
    </row>
    <row r="13" spans="1:19" ht="30" x14ac:dyDescent="0.2">
      <c r="A13" s="31">
        <v>7</v>
      </c>
      <c r="B13" s="74" t="s">
        <v>36</v>
      </c>
      <c r="C13" s="32"/>
      <c r="D13" s="33"/>
      <c r="E13" s="34" t="s">
        <v>18</v>
      </c>
      <c r="F13" s="35" t="s">
        <v>23</v>
      </c>
      <c r="G13" s="36">
        <v>500</v>
      </c>
      <c r="H13" s="37">
        <v>0</v>
      </c>
      <c r="I13" s="38">
        <f t="shared" si="2"/>
        <v>0</v>
      </c>
      <c r="J13" s="39">
        <v>0.08</v>
      </c>
      <c r="K13" s="40">
        <f t="shared" si="1"/>
        <v>0</v>
      </c>
      <c r="L13" s="15"/>
    </row>
    <row r="14" spans="1:19" ht="45" x14ac:dyDescent="0.2">
      <c r="A14" s="31">
        <v>8</v>
      </c>
      <c r="B14" s="74" t="s">
        <v>38</v>
      </c>
      <c r="C14" s="32"/>
      <c r="D14" s="33"/>
      <c r="E14" s="34" t="s">
        <v>26</v>
      </c>
      <c r="F14" s="34" t="s">
        <v>24</v>
      </c>
      <c r="G14" s="36">
        <v>700</v>
      </c>
      <c r="H14" s="37">
        <v>0</v>
      </c>
      <c r="I14" s="38">
        <f t="shared" si="2"/>
        <v>0</v>
      </c>
      <c r="J14" s="39">
        <v>0.08</v>
      </c>
      <c r="K14" s="40">
        <f t="shared" si="1"/>
        <v>0</v>
      </c>
      <c r="L14" s="15"/>
    </row>
    <row r="15" spans="1:19" ht="21" customHeight="1" x14ac:dyDescent="0.2">
      <c r="A15" s="31">
        <v>9</v>
      </c>
      <c r="B15" s="74" t="s">
        <v>25</v>
      </c>
      <c r="C15" s="32"/>
      <c r="D15" s="33"/>
      <c r="E15" s="34" t="s">
        <v>26</v>
      </c>
      <c r="F15" s="35" t="s">
        <v>23</v>
      </c>
      <c r="G15" s="36">
        <v>250</v>
      </c>
      <c r="H15" s="37">
        <v>0</v>
      </c>
      <c r="I15" s="38">
        <f t="shared" si="2"/>
        <v>0</v>
      </c>
      <c r="J15" s="39">
        <v>0.08</v>
      </c>
      <c r="K15" s="40">
        <f t="shared" si="1"/>
        <v>0</v>
      </c>
      <c r="L15" s="15"/>
    </row>
    <row r="16" spans="1:19" ht="21" customHeight="1" x14ac:dyDescent="0.2">
      <c r="A16" s="31">
        <v>10</v>
      </c>
      <c r="B16" s="74" t="s">
        <v>27</v>
      </c>
      <c r="C16" s="32"/>
      <c r="D16" s="33"/>
      <c r="E16" s="34" t="s">
        <v>24</v>
      </c>
      <c r="F16" s="34" t="s">
        <v>24</v>
      </c>
      <c r="G16" s="36">
        <v>300</v>
      </c>
      <c r="H16" s="37">
        <v>0</v>
      </c>
      <c r="I16" s="38">
        <f t="shared" si="2"/>
        <v>0</v>
      </c>
      <c r="J16" s="39">
        <v>0.08</v>
      </c>
      <c r="K16" s="40">
        <f t="shared" si="1"/>
        <v>0</v>
      </c>
      <c r="L16" s="15"/>
    </row>
    <row r="17" spans="1:12" ht="22.5" customHeight="1" x14ac:dyDescent="0.2">
      <c r="A17" s="31">
        <v>11</v>
      </c>
      <c r="B17" s="74" t="s">
        <v>28</v>
      </c>
      <c r="C17" s="32"/>
      <c r="D17" s="33"/>
      <c r="E17" s="34" t="s">
        <v>24</v>
      </c>
      <c r="F17" s="34" t="s">
        <v>24</v>
      </c>
      <c r="G17" s="36">
        <v>4000</v>
      </c>
      <c r="H17" s="37">
        <v>0</v>
      </c>
      <c r="I17" s="38">
        <f t="shared" si="2"/>
        <v>0</v>
      </c>
      <c r="J17" s="39">
        <v>0.08</v>
      </c>
      <c r="K17" s="40">
        <f t="shared" si="1"/>
        <v>0</v>
      </c>
      <c r="L17" s="15"/>
    </row>
    <row r="18" spans="1:12" ht="30" x14ac:dyDescent="0.2">
      <c r="A18" s="31">
        <v>12</v>
      </c>
      <c r="B18" s="74" t="s">
        <v>39</v>
      </c>
      <c r="C18" s="32"/>
      <c r="D18" s="33"/>
      <c r="E18" s="34" t="s">
        <v>24</v>
      </c>
      <c r="F18" s="34" t="s">
        <v>24</v>
      </c>
      <c r="G18" s="36">
        <v>800</v>
      </c>
      <c r="H18" s="37">
        <v>0</v>
      </c>
      <c r="I18" s="38">
        <f t="shared" si="2"/>
        <v>0</v>
      </c>
      <c r="J18" s="39">
        <v>0.08</v>
      </c>
      <c r="K18" s="40">
        <f t="shared" si="1"/>
        <v>0</v>
      </c>
      <c r="L18" s="15"/>
    </row>
    <row r="19" spans="1:12" ht="30" x14ac:dyDescent="0.2">
      <c r="A19" s="31">
        <v>13</v>
      </c>
      <c r="B19" s="74" t="s">
        <v>29</v>
      </c>
      <c r="C19" s="32"/>
      <c r="D19" s="33"/>
      <c r="E19" s="34" t="s">
        <v>24</v>
      </c>
      <c r="F19" s="34" t="s">
        <v>24</v>
      </c>
      <c r="G19" s="36">
        <v>30000</v>
      </c>
      <c r="H19" s="37">
        <v>0</v>
      </c>
      <c r="I19" s="38">
        <f t="shared" si="2"/>
        <v>0</v>
      </c>
      <c r="J19" s="39">
        <v>0.08</v>
      </c>
      <c r="K19" s="40">
        <f t="shared" si="1"/>
        <v>0</v>
      </c>
      <c r="L19" s="15"/>
    </row>
    <row r="20" spans="1:12" ht="30" x14ac:dyDescent="0.2">
      <c r="A20" s="31">
        <v>14</v>
      </c>
      <c r="B20" s="74" t="s">
        <v>30</v>
      </c>
      <c r="C20" s="32"/>
      <c r="D20" s="33"/>
      <c r="E20" s="34" t="s">
        <v>24</v>
      </c>
      <c r="F20" s="34" t="s">
        <v>24</v>
      </c>
      <c r="G20" s="36">
        <v>30000</v>
      </c>
      <c r="H20" s="37">
        <v>0</v>
      </c>
      <c r="I20" s="38">
        <f t="shared" si="2"/>
        <v>0</v>
      </c>
      <c r="J20" s="39">
        <v>0.08</v>
      </c>
      <c r="K20" s="40">
        <f t="shared" si="1"/>
        <v>0</v>
      </c>
      <c r="L20" s="15"/>
    </row>
    <row r="21" spans="1:12" ht="30" x14ac:dyDescent="0.2">
      <c r="A21" s="31">
        <v>15</v>
      </c>
      <c r="B21" s="74" t="s">
        <v>31</v>
      </c>
      <c r="C21" s="32"/>
      <c r="D21" s="33"/>
      <c r="E21" s="34" t="s">
        <v>24</v>
      </c>
      <c r="F21" s="34" t="s">
        <v>24</v>
      </c>
      <c r="G21" s="36">
        <v>2800</v>
      </c>
      <c r="H21" s="37">
        <v>0</v>
      </c>
      <c r="I21" s="38">
        <f t="shared" si="2"/>
        <v>0</v>
      </c>
      <c r="J21" s="39">
        <v>0.08</v>
      </c>
      <c r="K21" s="40">
        <f t="shared" si="1"/>
        <v>0</v>
      </c>
      <c r="L21" s="15"/>
    </row>
    <row r="22" spans="1:12" ht="32.25" customHeight="1" x14ac:dyDescent="0.2">
      <c r="A22" s="6">
        <v>16</v>
      </c>
      <c r="B22" s="75" t="s">
        <v>32</v>
      </c>
      <c r="C22" s="7"/>
      <c r="D22" s="8"/>
      <c r="E22" s="9"/>
      <c r="F22" s="9"/>
      <c r="G22" s="16">
        <v>500</v>
      </c>
      <c r="H22" s="11">
        <v>0</v>
      </c>
      <c r="I22" s="12">
        <f t="shared" si="2"/>
        <v>0</v>
      </c>
      <c r="J22" s="13">
        <v>0.23</v>
      </c>
      <c r="K22" s="14">
        <f t="shared" si="1"/>
        <v>0</v>
      </c>
      <c r="L22" s="15"/>
    </row>
    <row r="23" spans="1:12" ht="43.5" customHeight="1" x14ac:dyDescent="0.25">
      <c r="A23" s="6"/>
      <c r="B23" s="64" t="s">
        <v>33</v>
      </c>
      <c r="C23" s="17"/>
      <c r="D23" s="17"/>
      <c r="E23" s="17"/>
      <c r="F23" s="17"/>
      <c r="G23" s="18"/>
      <c r="H23" s="19"/>
      <c r="I23" s="20"/>
      <c r="J23" s="21"/>
      <c r="K23" s="22">
        <f>SUM(K7:K22)</f>
        <v>0</v>
      </c>
      <c r="L23" s="15"/>
    </row>
    <row r="24" spans="1:12" ht="43.5" customHeight="1" x14ac:dyDescent="0.2">
      <c r="A24" s="29"/>
      <c r="B24" s="30"/>
      <c r="L24" s="15"/>
    </row>
    <row r="25" spans="1:12" ht="43.5" customHeight="1" x14ac:dyDescent="0.2">
      <c r="A25" s="29"/>
      <c r="B25" s="30"/>
      <c r="L25" s="15"/>
    </row>
    <row r="26" spans="1:12" ht="15.75" x14ac:dyDescent="0.25">
      <c r="A26" s="29"/>
      <c r="B26" s="24"/>
    </row>
    <row r="27" spans="1:12" ht="15.75" x14ac:dyDescent="0.25">
      <c r="A27" s="23"/>
      <c r="B27" s="26"/>
    </row>
    <row r="28" spans="1:12" ht="15.75" x14ac:dyDescent="0.25">
      <c r="A28" s="25"/>
      <c r="B28" s="26"/>
    </row>
    <row r="29" spans="1:12" x14ac:dyDescent="0.2">
      <c r="A29" s="27"/>
      <c r="B29" s="28"/>
    </row>
    <row r="30" spans="1:12" ht="15" x14ac:dyDescent="0.2">
      <c r="A30" s="27"/>
      <c r="B30" s="72" t="s">
        <v>34</v>
      </c>
    </row>
    <row r="31" spans="1:12" x14ac:dyDescent="0.2">
      <c r="A31" s="27"/>
    </row>
    <row r="32" spans="1:12" ht="14.25" x14ac:dyDescent="0.2">
      <c r="A32" s="68">
        <v>1</v>
      </c>
      <c r="B32" s="69" t="s">
        <v>40</v>
      </c>
      <c r="C32" s="70"/>
      <c r="D32" s="70"/>
      <c r="E32" s="70"/>
      <c r="F32" s="70"/>
      <c r="G32" s="70"/>
      <c r="H32" s="70"/>
      <c r="I32" s="70"/>
      <c r="J32" s="71"/>
      <c r="K32" s="70"/>
    </row>
    <row r="33" spans="1:11" ht="14.25" x14ac:dyDescent="0.2">
      <c r="A33" s="68">
        <v>2</v>
      </c>
      <c r="B33" s="69" t="s">
        <v>41</v>
      </c>
      <c r="C33" s="70"/>
      <c r="D33" s="70"/>
      <c r="E33" s="70"/>
      <c r="F33" s="70"/>
      <c r="G33" s="70"/>
      <c r="H33" s="70"/>
      <c r="I33" s="70"/>
      <c r="J33" s="71"/>
      <c r="K33" s="70"/>
    </row>
    <row r="34" spans="1:11" ht="14.25" x14ac:dyDescent="0.2">
      <c r="A34" s="68">
        <v>3</v>
      </c>
      <c r="B34" s="69" t="s">
        <v>42</v>
      </c>
      <c r="C34" s="70"/>
      <c r="D34" s="70"/>
      <c r="E34" s="70"/>
      <c r="F34" s="70"/>
      <c r="G34" s="70"/>
      <c r="H34" s="70"/>
      <c r="I34" s="70"/>
      <c r="J34" s="71"/>
      <c r="K34" s="70"/>
    </row>
    <row r="35" spans="1:11" ht="14.25" x14ac:dyDescent="0.2">
      <c r="A35" s="68">
        <v>4</v>
      </c>
      <c r="B35" s="69" t="s">
        <v>49</v>
      </c>
      <c r="C35" s="70"/>
      <c r="D35" s="70"/>
      <c r="E35" s="70"/>
      <c r="F35" s="70"/>
      <c r="G35" s="70"/>
      <c r="H35" s="70"/>
      <c r="I35" s="70"/>
      <c r="J35" s="71"/>
      <c r="K35" s="70"/>
    </row>
    <row r="36" spans="1:11" ht="14.25" x14ac:dyDescent="0.2">
      <c r="A36" s="68"/>
      <c r="B36" s="69" t="s">
        <v>48</v>
      </c>
      <c r="C36" s="70"/>
      <c r="D36" s="70"/>
      <c r="E36" s="70"/>
      <c r="F36" s="70"/>
      <c r="G36" s="70"/>
      <c r="H36" s="70"/>
      <c r="I36" s="70"/>
      <c r="J36" s="71"/>
      <c r="K36" s="70"/>
    </row>
    <row r="37" spans="1:11" ht="14.25" x14ac:dyDescent="0.2">
      <c r="A37" s="68">
        <v>5</v>
      </c>
      <c r="B37" s="69" t="s">
        <v>43</v>
      </c>
      <c r="C37" s="70"/>
      <c r="D37" s="70"/>
      <c r="E37" s="70"/>
      <c r="F37" s="70"/>
      <c r="G37" s="70"/>
      <c r="H37" s="70"/>
      <c r="I37" s="70"/>
      <c r="J37" s="71"/>
      <c r="K37" s="70"/>
    </row>
    <row r="38" spans="1:11" ht="14.25" x14ac:dyDescent="0.2">
      <c r="A38" s="68">
        <v>6</v>
      </c>
      <c r="B38" s="69" t="s">
        <v>44</v>
      </c>
      <c r="C38" s="70"/>
      <c r="D38" s="70"/>
      <c r="E38" s="70"/>
      <c r="F38" s="70"/>
      <c r="G38" s="70"/>
      <c r="H38" s="70"/>
      <c r="I38" s="70"/>
      <c r="J38" s="71"/>
      <c r="K38" s="70"/>
    </row>
    <row r="39" spans="1:11" ht="14.25" x14ac:dyDescent="0.2">
      <c r="A39" s="68">
        <v>7</v>
      </c>
      <c r="B39" s="69" t="s">
        <v>45</v>
      </c>
      <c r="C39" s="70"/>
      <c r="D39" s="70"/>
      <c r="E39" s="70"/>
      <c r="F39" s="70"/>
      <c r="G39" s="70"/>
      <c r="H39" s="70"/>
      <c r="I39" s="70"/>
      <c r="J39" s="71"/>
      <c r="K39" s="70"/>
    </row>
    <row r="40" spans="1:11" ht="14.25" x14ac:dyDescent="0.2">
      <c r="A40" s="68">
        <v>8</v>
      </c>
      <c r="B40" s="69" t="s">
        <v>46</v>
      </c>
      <c r="C40" s="70"/>
      <c r="D40" s="70"/>
      <c r="E40" s="70"/>
      <c r="F40" s="70"/>
      <c r="G40" s="70"/>
      <c r="H40" s="70"/>
      <c r="I40" s="70"/>
      <c r="J40" s="71"/>
      <c r="K40" s="70"/>
    </row>
    <row r="41" spans="1:11" ht="15.75" customHeight="1" x14ac:dyDescent="0.2">
      <c r="A41" s="68">
        <v>9</v>
      </c>
      <c r="B41" s="69" t="s">
        <v>51</v>
      </c>
      <c r="C41" s="70"/>
      <c r="D41" s="70"/>
      <c r="E41" s="70"/>
      <c r="F41" s="70"/>
      <c r="G41" s="70"/>
      <c r="H41" s="70"/>
      <c r="I41" s="70"/>
      <c r="J41" s="71"/>
      <c r="K41" s="70"/>
    </row>
    <row r="42" spans="1:11" ht="15.75" customHeight="1" x14ac:dyDescent="0.2">
      <c r="A42" s="68"/>
      <c r="B42" s="69" t="s">
        <v>50</v>
      </c>
      <c r="C42" s="70"/>
      <c r="D42" s="70"/>
      <c r="E42" s="70"/>
      <c r="F42" s="70"/>
      <c r="G42" s="70"/>
      <c r="H42" s="70"/>
      <c r="I42" s="70"/>
      <c r="J42" s="71"/>
      <c r="K42" s="70"/>
    </row>
    <row r="43" spans="1:11" ht="15.75" customHeight="1" x14ac:dyDescent="0.2">
      <c r="A43" s="68">
        <v>10</v>
      </c>
      <c r="B43" s="69" t="s">
        <v>53</v>
      </c>
      <c r="C43" s="70"/>
      <c r="D43" s="70"/>
      <c r="E43" s="70"/>
      <c r="F43" s="70"/>
      <c r="G43" s="70"/>
      <c r="H43" s="70"/>
      <c r="I43" s="70"/>
      <c r="J43" s="71"/>
      <c r="K43" s="70"/>
    </row>
    <row r="44" spans="1:11" ht="15.75" customHeight="1" x14ac:dyDescent="0.2">
      <c r="A44" s="68"/>
      <c r="B44" s="69" t="s">
        <v>52</v>
      </c>
      <c r="C44" s="70"/>
      <c r="D44" s="70"/>
      <c r="E44" s="70"/>
      <c r="F44" s="70"/>
      <c r="G44" s="70"/>
      <c r="H44" s="70"/>
      <c r="I44" s="70"/>
      <c r="J44" s="71"/>
      <c r="K44" s="70"/>
    </row>
    <row r="45" spans="1:11" ht="14.25" customHeight="1" x14ac:dyDescent="0.2">
      <c r="A45" s="68">
        <v>11</v>
      </c>
      <c r="B45" s="69" t="s">
        <v>47</v>
      </c>
      <c r="C45" s="70"/>
      <c r="D45" s="70"/>
      <c r="E45" s="70"/>
      <c r="F45" s="70"/>
      <c r="G45" s="70"/>
      <c r="H45" s="70"/>
      <c r="I45" s="70"/>
      <c r="J45" s="71"/>
      <c r="K45" s="70"/>
    </row>
    <row r="46" spans="1:11" ht="14.25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1"/>
      <c r="K46" s="70"/>
    </row>
    <row r="47" spans="1:11" ht="14.25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1"/>
      <c r="K47" s="70"/>
    </row>
    <row r="48" spans="1:11" ht="14.25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1"/>
      <c r="K48" s="70"/>
    </row>
  </sheetData>
  <mergeCells count="4">
    <mergeCell ref="E3:F3"/>
    <mergeCell ref="H3:J3"/>
    <mergeCell ref="H5:J5"/>
    <mergeCell ref="E5:F5"/>
  </mergeCells>
  <pageMargins left="0.59055118110236227" right="0.55118110236220474" top="0.5" bottom="0.47" header="0.51181102362204722" footer="0.51181102362204722"/>
  <pageSetup paperSize="9" scale="71" fitToHeight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zał nr 5</vt:lpstr>
      <vt:lpstr>Arkusz1</vt:lpstr>
      <vt:lpstr>Arkusz2</vt:lpstr>
      <vt:lpstr>'zał nr 5'!Obszar_wydruku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 Piórkowski</dc:creator>
  <cp:lastModifiedBy>Waldemar Piórkowski</cp:lastModifiedBy>
  <cp:lastPrinted>2014-10-01T08:01:32Z</cp:lastPrinted>
  <dcterms:created xsi:type="dcterms:W3CDTF">2014-09-08T06:49:42Z</dcterms:created>
  <dcterms:modified xsi:type="dcterms:W3CDTF">2014-10-01T08:01:34Z</dcterms:modified>
</cp:coreProperties>
</file>