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68" windowWidth="22980" windowHeight="9204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Arkusz1!$A$1:$P$121</definedName>
  </definedNames>
  <calcPr calcId="145621"/>
</workbook>
</file>

<file path=xl/calcChain.xml><?xml version="1.0" encoding="utf-8"?>
<calcChain xmlns="http://schemas.openxmlformats.org/spreadsheetml/2006/main">
  <c r="N89" i="1" l="1"/>
  <c r="M89" i="1"/>
  <c r="L89" i="1"/>
  <c r="M105" i="1" l="1"/>
  <c r="N75" i="1"/>
  <c r="M75" i="1"/>
  <c r="L75" i="1"/>
  <c r="L8" i="1" l="1"/>
  <c r="M8" i="1"/>
  <c r="L13" i="1"/>
  <c r="M13" i="1"/>
  <c r="M40" i="1"/>
  <c r="M46" i="1"/>
  <c r="N31" i="1" l="1"/>
  <c r="N65" i="1"/>
  <c r="L65" i="1"/>
  <c r="L31" i="1"/>
  <c r="N46" i="1"/>
  <c r="N13" i="1"/>
  <c r="L53" i="1" l="1"/>
  <c r="N53" i="1"/>
  <c r="M31" i="1"/>
  <c r="N85" i="1"/>
  <c r="M65" i="1"/>
  <c r="N114" i="1"/>
  <c r="N40" i="1"/>
  <c r="L114" i="1"/>
  <c r="N25" i="1"/>
  <c r="L25" i="1"/>
  <c r="L105" i="1"/>
  <c r="L85" i="1"/>
  <c r="L40" i="1"/>
  <c r="L46" i="1"/>
  <c r="N98" i="1"/>
  <c r="N8" i="1"/>
  <c r="N105" i="1"/>
  <c r="M53" i="1" l="1"/>
  <c r="M114" i="1"/>
  <c r="M85" i="1"/>
  <c r="L98" i="1"/>
  <c r="M25" i="1"/>
  <c r="M98" i="1"/>
</calcChain>
</file>

<file path=xl/sharedStrings.xml><?xml version="1.0" encoding="utf-8"?>
<sst xmlns="http://schemas.openxmlformats.org/spreadsheetml/2006/main" count="445" uniqueCount="172">
  <si>
    <t>Pakiet 3</t>
  </si>
  <si>
    <t xml:space="preserve"> Środek do dezynfekcji ran i błon śluzowych</t>
  </si>
  <si>
    <t>L.p.</t>
  </si>
  <si>
    <t>Opis/charakretystyka środka</t>
  </si>
  <si>
    <t>Stężenie środka</t>
  </si>
  <si>
    <t>Czas ekspozycji</t>
  </si>
  <si>
    <t xml:space="preserve">Spektrum działania </t>
  </si>
  <si>
    <t>opakowanie</t>
  </si>
  <si>
    <t>j.m.</t>
  </si>
  <si>
    <t xml:space="preserve">cena netto </t>
  </si>
  <si>
    <t>% VAT</t>
  </si>
  <si>
    <t>Cena brutto</t>
  </si>
  <si>
    <t>Wartość netto</t>
  </si>
  <si>
    <t>Wartość VAT</t>
  </si>
  <si>
    <t>Wartość brutto</t>
  </si>
  <si>
    <t>Nazwa handlowa</t>
  </si>
  <si>
    <t>Gotowy do użytku</t>
  </si>
  <si>
    <t xml:space="preserve">B,F,V-(HBV,HIV) pierwotniaki (Trichomonas), drożdże </t>
  </si>
  <si>
    <t xml:space="preserve">op. 1 l </t>
  </si>
  <si>
    <t>szt</t>
  </si>
  <si>
    <t xml:space="preserve">op.250 ml </t>
  </si>
  <si>
    <t>B,F,V</t>
  </si>
  <si>
    <t>op.350ml</t>
  </si>
  <si>
    <t>op.20ml.</t>
  </si>
  <si>
    <t>Razem:</t>
  </si>
  <si>
    <t>Zał. nr 2 - opis wymagań minimalnych z ilością przewidywanego zużycia w okresie jednego roku</t>
  </si>
  <si>
    <t>Pakiet 1</t>
  </si>
  <si>
    <t xml:space="preserve"> Preparaty do dezynfekcji skóry pola operacyjnego</t>
  </si>
  <si>
    <t>15 sek. do 5 min</t>
  </si>
  <si>
    <t>B, F ,V, Tbc</t>
  </si>
  <si>
    <t>szt.</t>
  </si>
  <si>
    <t>Pakiet 2</t>
  </si>
  <si>
    <t>Preparat do mycia i dezynfekcji ciała pacjenta przed zabiegiem chirurgicznym</t>
  </si>
  <si>
    <t>B, F ,V</t>
  </si>
  <si>
    <t>op.  0,5 litr</t>
  </si>
  <si>
    <t>Pakiet  4</t>
  </si>
  <si>
    <t xml:space="preserve"> Preparaty do dezynfekcji narzędzi medycznych</t>
  </si>
  <si>
    <r>
      <t xml:space="preserve">Środek do dezynfekcji manualnej narzędzi i sprzętu medycznego o dobrych właściwościach myjących.      Zawierający inhibitory korozji . Preparat w postaci proszku.   </t>
    </r>
    <r>
      <rPr>
        <i/>
        <sz val="12"/>
        <rFont val="Arial"/>
        <family val="2"/>
        <charset val="238"/>
      </rPr>
      <t>(np.. Polsept, Sekusept pulver lub równoważny)</t>
    </r>
    <r>
      <rPr>
        <sz val="12"/>
        <rFont val="Arial"/>
        <family val="2"/>
        <charset val="238"/>
      </rPr>
      <t xml:space="preserve">         </t>
    </r>
  </si>
  <si>
    <t>30 min
6 godz.</t>
  </si>
  <si>
    <t>B, F, V TBC
S</t>
  </si>
  <si>
    <t xml:space="preserve">op 2kg </t>
  </si>
  <si>
    <t>litr (roztworu roboczego)</t>
  </si>
  <si>
    <t>Aktywator do pozycji 1 poszerzający działanie środka o TbC i spory. Postać płynnego koncentratu.</t>
  </si>
  <si>
    <t>Stężony koncentrat</t>
  </si>
  <si>
    <t xml:space="preserve">op. 2L </t>
  </si>
  <si>
    <t>litr</t>
  </si>
  <si>
    <t>15 min</t>
  </si>
  <si>
    <t>op.</t>
  </si>
  <si>
    <t>Uwaga:</t>
  </si>
  <si>
    <t xml:space="preserve"> oświadczenie o dopuszczeniu do używania do mycia dezynfekcji, sterylizacji głowicy UST-5293 firmy ALOKA</t>
  </si>
  <si>
    <t xml:space="preserve"> Preparaty do dezynfekcji narzędzi.</t>
  </si>
  <si>
    <t>0.5 %</t>
  </si>
  <si>
    <t>B,TBC,F,V-(HBV,HCV,HIV)</t>
  </si>
  <si>
    <t xml:space="preserve">op1 litr </t>
  </si>
  <si>
    <t xml:space="preserve">op. 5 litrów </t>
  </si>
  <si>
    <t>Pakiet 6</t>
  </si>
  <si>
    <t>op</t>
  </si>
  <si>
    <t>Pakiet 7</t>
  </si>
  <si>
    <t xml:space="preserve"> Preparat do dezynfekcji aparatów do dializ</t>
  </si>
  <si>
    <r>
      <t xml:space="preserve">Środek do termiczno –chemicznej dezynfekcji aparatów do dializy (firmy Fresenius) Zawiera kwas cytrynowy , jabłkowy ,mlekowy. Rozpuszcza krew ,odwapnia </t>
    </r>
    <r>
      <rPr>
        <i/>
        <sz val="12"/>
        <rFont val="Arial"/>
        <family val="2"/>
        <charset val="238"/>
      </rPr>
      <t>(np.. Citrosteril lub równoważny)</t>
    </r>
  </si>
  <si>
    <r>
      <t xml:space="preserve">15 min temp 80 </t>
    </r>
    <r>
      <rPr>
        <vertAlign val="superscript"/>
        <sz val="12"/>
        <rFont val="Arial"/>
        <family val="2"/>
        <charset val="238"/>
      </rPr>
      <t>o</t>
    </r>
    <r>
      <rPr>
        <sz val="12"/>
        <rFont val="Arial"/>
        <family val="2"/>
        <charset val="238"/>
      </rPr>
      <t>C</t>
    </r>
  </si>
  <si>
    <t>B,F,V.TBC</t>
  </si>
  <si>
    <t>op 5 l (kanistry) koncentrat</t>
  </si>
  <si>
    <t xml:space="preserve">op. </t>
  </si>
  <si>
    <r>
      <t xml:space="preserve">Środek do dezynfekcji instalacji wody uzdatnionej typu Fresenius </t>
    </r>
    <r>
      <rPr>
        <i/>
        <sz val="12"/>
        <rFont val="Arial"/>
        <family val="2"/>
        <charset val="238"/>
      </rPr>
      <t>(np.. Puristeril lub równoważny )</t>
    </r>
  </si>
  <si>
    <t>op. 10 L</t>
  </si>
  <si>
    <r>
      <t xml:space="preserve">Środek czyszczący i dezynfekujący do regeneracji dializatorów na bazie kwasu octowego. </t>
    </r>
    <r>
      <rPr>
        <i/>
        <sz val="12"/>
        <rFont val="Arial"/>
        <family val="2"/>
        <charset val="238"/>
      </rPr>
      <t>(np.. Steridial lub równoważny)</t>
    </r>
  </si>
  <si>
    <t>B,F,V,TBC</t>
  </si>
  <si>
    <t>op. 10 L zawierające 
2 kg koncentratu</t>
  </si>
  <si>
    <t xml:space="preserve">Paski wskaźnikowe na pozostałość kwasu nadoctowego </t>
  </si>
  <si>
    <t>op. a' 100szt</t>
  </si>
  <si>
    <t>Paski wskaźnikowe na obecność kwasu nadoctowego</t>
  </si>
  <si>
    <t>Pakiet 9</t>
  </si>
  <si>
    <t>Środki  do dezynfekcji powierzchni</t>
  </si>
  <si>
    <t>5 min</t>
  </si>
  <si>
    <t>op. 1 litr -  butelki ze spryskiwaczem</t>
  </si>
  <si>
    <t xml:space="preserve">5 min
</t>
  </si>
  <si>
    <t xml:space="preserve">B, Tbc, F, V
 HBV, HCV, HIV, Adenowirus, Rotawirus
</t>
  </si>
  <si>
    <t xml:space="preserve">op. 1 litr  </t>
  </si>
  <si>
    <r>
      <t xml:space="preserve">Środek do dezynfekcji  powierzchni zmywalnych  oraz powierzchni zanieczyszczonych substancją organiczną .Postać tabletek.  Bez zawartości aldehydów, czwartorzędowych związków amoniowych. </t>
    </r>
    <r>
      <rPr>
        <i/>
        <sz val="12"/>
        <rFont val="Arial"/>
        <family val="2"/>
        <charset val="238"/>
      </rPr>
      <t>(np.. Suma D4 lub równoważny)</t>
    </r>
    <r>
      <rPr>
        <sz val="12"/>
        <rFont val="Arial"/>
        <family val="2"/>
        <charset val="238"/>
      </rPr>
      <t xml:space="preserve">
</t>
    </r>
  </si>
  <si>
    <t>B,Tbc, F,V</t>
  </si>
  <si>
    <t>op.300 tab</t>
  </si>
  <si>
    <t xml:space="preserve">Gotowy do użytku </t>
  </si>
  <si>
    <t>1 minuta</t>
  </si>
  <si>
    <t xml:space="preserve"> pozycja 1 i 2 stanowią ten sam produkt lecz różną formą opakowania- są ze sobą powiązane</t>
  </si>
  <si>
    <t>op. a' 150szt</t>
  </si>
  <si>
    <t xml:space="preserve">Środki do dezynfekcji skóry przed iniekcjami </t>
  </si>
  <si>
    <t>;</t>
  </si>
  <si>
    <t xml:space="preserve">Ilość 
</t>
  </si>
  <si>
    <t xml:space="preserve">cena jedn.  netto  </t>
  </si>
  <si>
    <t>cena jedn.
brutto</t>
  </si>
  <si>
    <t xml:space="preserve">op.  1L </t>
  </si>
  <si>
    <t>Pakiet  11</t>
  </si>
  <si>
    <t>Środki dezynfekcyjne dla Centarnej Sterylizatorni</t>
  </si>
  <si>
    <t>Płynny, alkaliczny środek do mycia w myjniach dezynfektorach typ: Decomat 4656, skutecznie usuwający pozostałości organiczne typu zaschnięta i denaturowana krew. Umożliwiający mycie maszynowe  narzędzi chirurgicznych i sprzętu medycznego także wykonanego z aluminiu i tworzyw sztucznych. Niewymagający neutralizacji, umożliwiający zastosowanie w myjniach ultradźwiękowych. Posiadający w swoim składzie: polikarboksylaty, kwasy organiczne, alkalia, enzymy, tenzydy, środek konserwujący, inhibitor korozji.</t>
  </si>
  <si>
    <t>op.  20 l.</t>
  </si>
  <si>
    <t xml:space="preserve">Płynny alkaliczny środek do mycia oraz dezynfekcji w myjniach dezynfektorach typ: Decomat 4656 (w osobnych fazach mycia i dezynfekcji) sprzetu medycznego w tym czułego na temperaturę. Środek pozwalający na pracę w programach z neutralizacją środkiem kwaśnym lub bez neutralizacji. O działaniu bakteriobójczym, grzybobójczym, prątkobójczym, wirusobójczym. Nie zawierający związków chlorowych oraz innych zwiazków utleniających. Wspomagający profilaktykę przeciw prionom w zakresie usuwania białek (RKI). Posiadający w swoim składzie: rózne tenzydy, fosforany, inhibitor korozji. </t>
  </si>
  <si>
    <t>op.25 kg</t>
  </si>
  <si>
    <t>Płynny środek płuczący, powierzchniowo czynny,zawierający środki konserwujące do użycia w myjniach dezynfektorach, do szybkiego bezzaciekowego płukania, znacznie przyśpieszający suszenie po maszynowym myciu i dezynfekcji.</t>
  </si>
  <si>
    <t>Informacje dodatkowe</t>
  </si>
  <si>
    <t>Produkty z poz 1-3 powinny pochodzić od jednego producena i być kompatybilne z systemem centralnego dozowania do 4 myjni</t>
  </si>
  <si>
    <t>Pakiet  12</t>
  </si>
  <si>
    <t>Preparat do ręcznej pielęgnacji narzędzi chirurgicznych na bazie węglowodorów alifatycznych nie wpływający na proces sterylizacji parowej, rozpuszczalny w wodzie, bezpieczny toksykologicznie. Postać aerozolu.</t>
  </si>
  <si>
    <t>op. 0,4 l</t>
  </si>
  <si>
    <t>Środek do pielęgnacji stali nierdzewnej na bazie olejków parafinowych DAB. Butelka ze spryskiwaczem</t>
  </si>
  <si>
    <t>op.  0,75 - 1 l</t>
  </si>
  <si>
    <t xml:space="preserve">Kwaśny środek dezynfekcyjny na bazie nadtlenku wodoru/kwasu nadoctowego, przeznaczony do stosowania w zakładach przemysłu spożywczego. Do dezynfekcji instalacji stacji uzdatniania wody.Łatwy do spukania. Roztwór 0,1% zawiera 45 ppm kwasu nadoctowego. </t>
  </si>
  <si>
    <t xml:space="preserve"> </t>
  </si>
  <si>
    <t>op. 0,5 l</t>
  </si>
  <si>
    <t>30-60sekund
5 min - skóra bogata w gruczoły łojowe</t>
  </si>
  <si>
    <t>B(łącznie TBc),F,
V- HIV, HBV, HCV</t>
  </si>
  <si>
    <r>
      <t xml:space="preserve">Środek do dezynfekcji skóry przed punkcjami, iniekcjami, szczepieniami  pobraniem krwi , operacyjami. Bezbarwny , oparty o alkohol,              bez zawartości jodu i jego związków
 </t>
    </r>
    <r>
      <rPr>
        <i/>
        <sz val="12"/>
        <rFont val="Arial"/>
        <family val="2"/>
        <charset val="238"/>
      </rPr>
      <t>(np. Softasept N lub równoważny).</t>
    </r>
    <r>
      <rPr>
        <sz val="12"/>
        <rFont val="Arial"/>
        <family val="2"/>
        <charset val="238"/>
      </rPr>
      <t xml:space="preserve">
</t>
    </r>
  </si>
  <si>
    <t xml:space="preserve">Środek do dezynfekcji skóry przed punkcjami, iniekcjami, szczepieniami  pobraniem krwi , operacyjami. Bezbarwny , oparty o alkohol,   bez zawartości jodu i jego związków.
 (np. Softasept N lub równoważny).
</t>
  </si>
  <si>
    <t>pozycje 1 i 2 mają być tym samym produktem lecz różniącymi się formą opakowania</t>
  </si>
  <si>
    <t>Pakiet  5</t>
  </si>
  <si>
    <t>15 min
45 min</t>
  </si>
  <si>
    <t xml:space="preserve">Środek zabarwiony do dezynfekcji skóry pola operacyjnego ,do odkażania skóry  przed iniekcjami, punkcjami, cewnikowaniem ,szczepieniami, pobraniem krwi. 
Alkoholowy roztwór zawierający organiczne związki jodu. Produkt leczniczy (np. Braunoderm lub równoważny).
</t>
  </si>
  <si>
    <t>Płynny preparat do mycia i dezynfekcji ciała pacjenta przed zabiegiem chirurgicznym (np.: Hydrex S lub równoważny)</t>
  </si>
  <si>
    <t xml:space="preserve">Płynny preparat do dezynfekcji ran                  i błon śluzowych .Bezbarwny .Bez jodu i chlorheksydyny na bazie octenidyny.
Gotowy do użytku bez rozcieńczania. Produkt leczniczy. (np.Octenisept).
</t>
  </si>
  <si>
    <t>Roztwór do dezynfekcji skóry ,antyseptyki błony śluzowej ,antyseptyki ran ,oparzeń .Roztwór wodny powidonu jodu .Substancja czynna powidon jodu (PVP-jod) .Produkt leczniczy.                                  (np.Braunol  lub równowazny)</t>
  </si>
  <si>
    <t>15-60sekund</t>
  </si>
  <si>
    <t>Preparat w płynie do oczyszczania i nawilżania przewlekłych ran Bezbarwny, bez alkoholu ,zawierający octenidynę .Wyrób medyczny. (np.Octenilin)</t>
  </si>
  <si>
    <t>Preparat w żelu do oczyszczania ,nawiżania ,dekontaminacji ran. Zalecany do ran oparzeniowych,z suchą martwicą i rozpływną .Bezbarwny ,bezwonny,zawierający octenidynę Wyrób medyczny.  (np.Octenilin żel)</t>
  </si>
  <si>
    <t>Płynny preaparat do płukania, oczyszczania i nawilżania ran ostrych i przewlekłych oraz zakażonych na bazie wodnego roztworu aktywnego oksydantu o działaniu antybakteryjnym. Wyrób medyczny. (np. Microdacyn lub równowazny)</t>
  </si>
  <si>
    <r>
      <t xml:space="preserve">Płynny preparat do manualnego mycia i dezynfekcji zanieczyszczonych narzędzi chirurgicznych ,endoskopów i innych wyrobów medycznych  .Nie zawiera aldehydów .Do stosowania w myjniach ultradźwiękowych    </t>
    </r>
    <r>
      <rPr>
        <i/>
        <sz val="12"/>
        <rFont val="Arial"/>
        <family val="2"/>
        <charset val="238"/>
      </rPr>
      <t xml:space="preserve">( np. Aniosyme DD1, Germocid lub równoważny )     </t>
    </r>
    <r>
      <rPr>
        <sz val="12"/>
        <rFont val="Arial"/>
        <family val="2"/>
        <charset val="238"/>
      </rPr>
      <t xml:space="preserve">                     </t>
    </r>
  </si>
  <si>
    <r>
      <t xml:space="preserve">Płynny preparat do manualnego mycia i dezynfekcji zanieczyszczonych narzędzi chirurgicznych ,endoskopów i innych wyrobów medycznych  .Nie zawiera aldehydów . Do stosowania w myjniach ultradźwiekowych.    </t>
    </r>
    <r>
      <rPr>
        <i/>
        <sz val="12"/>
        <rFont val="Arial"/>
        <family val="2"/>
        <charset val="238"/>
      </rPr>
      <t xml:space="preserve">( np. Aniosyme DD1, Germocid lub równoważny) </t>
    </r>
    <r>
      <rPr>
        <sz val="12"/>
        <rFont val="Arial"/>
        <family val="2"/>
        <charset val="238"/>
      </rPr>
      <t xml:space="preserve">                                                          </t>
    </r>
  </si>
  <si>
    <t>Pakiet  8</t>
  </si>
  <si>
    <t xml:space="preserve">B,Tbc, F, V-
 HBV, HCV, HIV, Rotawirus
</t>
  </si>
  <si>
    <t>Środek do dezynfekcji małych powierzchni i sprzętu metodą przecierania nie zanieczyszczonych substancja organiczną.  .                                         W postaci chusteczek .</t>
  </si>
  <si>
    <t xml:space="preserve">15 min
</t>
  </si>
  <si>
    <t>op. a' 150szt
wkład</t>
  </si>
  <si>
    <t>opak.</t>
  </si>
  <si>
    <t xml:space="preserve">Pozycja 4 i 5 stanowią ten sam produkt lecz różnią się formą opakowania </t>
  </si>
  <si>
    <t>Preparat do dezynfekcji powierzchni                    i sprzętu medycznego wrażliwego na działanie  alkoholi . Preparat  w formie pianki.  Nie zawiera alkoholu , aldehydów.    (np. Meliseptol Foam Pure , Mikrozid sesitive liguid lub równoważny).</t>
  </si>
  <si>
    <t>15 minut</t>
  </si>
  <si>
    <t xml:space="preserve">B,TBC, F,V-
HBV, HIV, rotawirus
</t>
  </si>
  <si>
    <t>opak.a' 1 l</t>
  </si>
  <si>
    <t>opak. A'200szt</t>
  </si>
  <si>
    <t xml:space="preserve">Preparat do mycia i dezynfekcji małych powierzchni, wyrobów medycznych i urządzeń medycznych wrażliwych na działanie alkoholi np. głowice ultrasonograficzne w formie chusteczek. Nie zawiera alkoholi, aldehydów           i fenoli. Mogą być stosowne do ultrasonografów  firm SonoAce ,Philips
Pozycja 7 i 8 zadania nr 6 stanowią ten sam produkt lecz różnią się formą opakowania -są ze sobą powiązane (nierozerwalne).
</t>
  </si>
  <si>
    <t xml:space="preserve">Preparat do mycia i dezynfekcji małych powierzchni, wyrobów medycznych               i urządzeń medycznych wrażliwych na działanie alkoholi np. głowice ultrasonograficzne .W formie chusteczek . Nie zawiera alkoholi, aldehydów i fenoli. Mogą być stosowne do ultrasonografów  firm SonoAce, Philips.
</t>
  </si>
  <si>
    <t>B,F,V  -HBV,HIV, HCV ,Rotawirus</t>
  </si>
  <si>
    <t>opak. A'200szt
wkład</t>
  </si>
  <si>
    <t>9.</t>
  </si>
  <si>
    <t xml:space="preserve">Środek do dezynfekcji zewnętrznych elementów centralnych i obwodowych cewników dożylnych ,takich jak : wejścia do kanału wkłucia ,części kanałów ,korki,kraniki itp.
Bezpieczny dla skóry .   np. Citroclorex 2% MD lub równoważny) .
</t>
  </si>
  <si>
    <t>B (łącznie Tbc), F,V-Rota, HIV,HBV,HCV)</t>
  </si>
  <si>
    <t>opak. A' 100 ml</t>
  </si>
  <si>
    <t xml:space="preserve">Chusteczki suche w rolce do nasączania dowolnym środkiem dezynfekcyjnym. Przeznaczone do dezynfekcji powierzchni . Wymiary  18cm x 25 cm . Pakowane w pojemnik wyposażony w system nadający się do poboru pojedynczych chusteczek oddzielonych perforacją pozwalającą na łatwe pobranie tj.trwałe  wiaderko ,wytrzymałe ,wielokrotnego użytku ,               ze szczelnym zamknięciem zapobiegającym wysychaniu nasączonych chusteczek nadające się do maszynowej dezynfekcji.
</t>
  </si>
  <si>
    <t xml:space="preserve">Op.(300 szt) z wiaderkiem - </t>
  </si>
  <si>
    <t xml:space="preserve">Chusteczki suche w rolce do nasączania dowolnym środkiem dezynfekcyjnym. Przeznaczone do dezynfekcji powierzchni ., Wymiary 18cm x 25 cm.
Pozycja 10 i 11 stanowią ten sam produkt lecz różnią się formą opakowania -są ze sobą powiązane (nierozerwalne).
</t>
  </si>
  <si>
    <t>Op.(300 szt) wkład -</t>
  </si>
  <si>
    <t xml:space="preserve">Pozycja 7 i 8 stanowią ten sam produkt lecz różnią się formą opakowania </t>
  </si>
  <si>
    <t xml:space="preserve">Środek do dezynfekcji małych powierzchni i sprzętu metodą przecierania .W postaci chusteczek . 
</t>
  </si>
  <si>
    <t>op. 22 kg</t>
  </si>
  <si>
    <t>Pakiet 10</t>
  </si>
  <si>
    <t>przystosowanym do opakowań 20  i 25 kg</t>
  </si>
  <si>
    <t>ilość</t>
  </si>
  <si>
    <t>Płynny preparat do dezynfekcji ran  i błon śluzowych .Bezbarwny .Bez jodu i chlorheksydyny na bazie octenidyny .Gotowy do użytku bez rozcieńczania. Produkt leczniczy (np.Octenisept).</t>
  </si>
  <si>
    <t xml:space="preserve"> 1 - 5 minut</t>
  </si>
  <si>
    <t xml:space="preserve"> 1- 5 minut</t>
  </si>
  <si>
    <t>Antybakteryjny płyn do higieny jamy ustnej - roztwór chlorheksdyny do toalety jamy ustnej nu pacjentów leczonych respiratorem. Smak miętowy</t>
  </si>
  <si>
    <t>op.  0,25 litra butelka ze spryskiwaczem</t>
  </si>
  <si>
    <t>Alkoholowy preparat zawierający 2% diglukonianu chlorheksydyny do dezynfekcji skóry. np.. (Citroclorex 2% lub równoważny)</t>
  </si>
  <si>
    <t>Preparat płynny do dezynfekcji sprzętu medycznego i narzędzi chirurgicznych, endoskopów giętkich, w tym głowicy UST-5293 zgodnie z wytycznymi dotyczącymi mycia i dezynfekcji, sterylizacji opracowanej przez producenta. (np.. Sekusept Easy lub równoważny)</t>
  </si>
  <si>
    <t xml:space="preserve">Opakowanie zawiera: 1 butelka z preparatem 225 ml, 1butelka z aktywatorem 210 ml oraz paski testowe 150 szt dla całości zamówienia </t>
  </si>
  <si>
    <t>B, F, V, TBc
, S</t>
  </si>
  <si>
    <r>
      <t xml:space="preserve">Alkoholowy środek do dezynfekcji małych powierzchni i miejsc trudnodostępnych. Stężony gotowy  do użycia nie zawierający aldehydów ,czwartorzędowych związków amoniowych  </t>
    </r>
    <r>
      <rPr>
        <i/>
        <sz val="12"/>
        <rFont val="Arial"/>
        <family val="2"/>
        <charset val="238"/>
      </rPr>
      <t>(np.Mikrozid liguid AF lub równoważny)</t>
    </r>
  </si>
  <si>
    <r>
      <t>Alkoholowy środek do dezynfekcji małych powierzchni i miejsc trudnodostępnych. Stężony gotowy  do użycia nie zawierający aldehydów ,czwartorzędowych związków amoniowych.</t>
    </r>
    <r>
      <rPr>
        <i/>
        <sz val="12"/>
        <rFont val="Arial"/>
        <family val="2"/>
        <charset val="238"/>
      </rPr>
      <t>(np.Mikrozid liguid AF lub równoważny)</t>
    </r>
    <r>
      <rPr>
        <sz val="12"/>
        <rFont val="Arial"/>
        <family val="2"/>
        <charset val="238"/>
      </rPr>
      <t xml:space="preserve"> </t>
    </r>
  </si>
  <si>
    <t xml:space="preserve">B, Tbc, F, V-
HBV, HCV, HIV, Rotawirus 
</t>
  </si>
  <si>
    <t xml:space="preserve">B,TBC, F,V-
HBV, HIV,HCV rotawirus
</t>
  </si>
  <si>
    <t>nr sprawy P/13/02/2015/DEZ</t>
  </si>
  <si>
    <t>Pakiet  8 a</t>
  </si>
  <si>
    <t>Pakiet 9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</si>
</sst>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zł&quot;"/>
    <numFmt numFmtId="165" formatCode="#,##0.000\ &quot;zł&quot;"/>
    <numFmt numFmtId="166" formatCode="0.000"/>
  </numFmts>
  <fonts count="1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sz val="10"/>
      <name val="Arial CE"/>
      <charset val="238"/>
    </font>
    <font>
      <sz val="11"/>
      <name val="Tahoma"/>
      <family val="2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b/>
      <sz val="12"/>
      <name val="Arial"/>
      <family val="2"/>
    </font>
    <font>
      <sz val="8"/>
      <name val="Arial CE"/>
      <charset val="238"/>
    </font>
    <font>
      <vertAlign val="superscript"/>
      <sz val="12"/>
      <name val="Arial"/>
      <family val="2"/>
      <charset val="238"/>
    </font>
    <font>
      <sz val="10"/>
      <name val="Times New Roman"/>
      <family val="1"/>
      <charset val="238"/>
    </font>
    <font>
      <sz val="9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b/>
      <sz val="10"/>
      <name val="Arial"/>
      <family val="2"/>
      <charset val="238"/>
    </font>
    <font>
      <sz val="10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/>
    <xf numFmtId="0" fontId="14" fillId="0" borderId="0"/>
  </cellStyleXfs>
  <cellXfs count="132">
    <xf numFmtId="0" fontId="0" fillId="0" borderId="0" xfId="0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0" xfId="0" applyFont="1" applyFill="1"/>
    <xf numFmtId="0" fontId="6" fillId="2" borderId="0" xfId="0" applyFont="1" applyFill="1"/>
    <xf numFmtId="0" fontId="5" fillId="2" borderId="0" xfId="0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/>
    <xf numFmtId="0" fontId="3" fillId="2" borderId="0" xfId="0" applyFont="1" applyFill="1" applyBorder="1" applyAlignment="1">
      <alignment vertical="center"/>
    </xf>
    <xf numFmtId="0" fontId="9" fillId="2" borderId="0" xfId="2" applyFont="1" applyFill="1" applyBorder="1"/>
    <xf numFmtId="0" fontId="10" fillId="2" borderId="0" xfId="0" applyFont="1" applyFill="1"/>
    <xf numFmtId="0" fontId="3" fillId="2" borderId="0" xfId="0" applyFont="1" applyFill="1" applyAlignment="1">
      <alignment horizontal="left"/>
    </xf>
    <xf numFmtId="0" fontId="7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/>
    <xf numFmtId="0" fontId="2" fillId="2" borderId="6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9" fontId="3" fillId="2" borderId="6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right" vertical="center" wrapText="1"/>
    </xf>
    <xf numFmtId="4" fontId="3" fillId="2" borderId="6" xfId="0" applyNumberFormat="1" applyFont="1" applyFill="1" applyBorder="1" applyAlignment="1">
      <alignment vertical="center" wrapText="1"/>
    </xf>
    <xf numFmtId="2" fontId="3" fillId="2" borderId="6" xfId="0" applyNumberFormat="1" applyFont="1" applyFill="1" applyBorder="1" applyAlignment="1">
      <alignment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9" fontId="3" fillId="2" borderId="4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right" vertical="center" wrapText="1"/>
    </xf>
    <xf numFmtId="2" fontId="2" fillId="2" borderId="4" xfId="0" applyNumberFormat="1" applyFont="1" applyFill="1" applyBorder="1" applyAlignment="1">
      <alignment vertical="center" wrapText="1"/>
    </xf>
    <xf numFmtId="2" fontId="2" fillId="2" borderId="5" xfId="0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center" vertical="center" wrapText="1"/>
    </xf>
    <xf numFmtId="9" fontId="3" fillId="2" borderId="0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right" vertical="center" wrapText="1"/>
    </xf>
    <xf numFmtId="2" fontId="2" fillId="2" borderId="0" xfId="0" applyNumberFormat="1" applyFont="1" applyFill="1" applyBorder="1" applyAlignment="1">
      <alignment vertical="center" wrapText="1"/>
    </xf>
    <xf numFmtId="164" fontId="2" fillId="2" borderId="0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vertical="center" wrapText="1"/>
    </xf>
    <xf numFmtId="9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2" fontId="3" fillId="2" borderId="0" xfId="0" applyNumberFormat="1" applyFont="1" applyFill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64" fontId="3" fillId="2" borderId="4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3" fillId="2" borderId="0" xfId="0" applyNumberFormat="1" applyFont="1" applyFill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 wrapText="1"/>
    </xf>
    <xf numFmtId="9" fontId="3" fillId="2" borderId="1" xfId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4" fontId="2" fillId="2" borderId="0" xfId="0" applyNumberFormat="1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164" fontId="2" fillId="2" borderId="9" xfId="0" applyNumberFormat="1" applyFont="1" applyFill="1" applyBorder="1" applyAlignment="1">
      <alignment vertical="center" wrapText="1"/>
    </xf>
    <xf numFmtId="0" fontId="3" fillId="2" borderId="10" xfId="0" applyFont="1" applyFill="1" applyBorder="1"/>
    <xf numFmtId="0" fontId="3" fillId="2" borderId="1" xfId="0" applyFont="1" applyFill="1" applyBorder="1" applyAlignment="1">
      <alignment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10" fontId="3" fillId="2" borderId="7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vertical="center" wrapText="1"/>
    </xf>
    <xf numFmtId="164" fontId="3" fillId="2" borderId="8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9" fontId="3" fillId="2" borderId="7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/>
    <xf numFmtId="0" fontId="12" fillId="2" borderId="0" xfId="0" applyFont="1" applyFill="1" applyBorder="1"/>
    <xf numFmtId="0" fontId="12" fillId="2" borderId="6" xfId="0" applyFont="1" applyFill="1" applyBorder="1"/>
    <xf numFmtId="2" fontId="2" fillId="2" borderId="6" xfId="0" applyNumberFormat="1" applyFont="1" applyFill="1" applyBorder="1" applyAlignment="1">
      <alignment vertical="center" wrapText="1"/>
    </xf>
    <xf numFmtId="164" fontId="3" fillId="2" borderId="6" xfId="0" applyNumberFormat="1" applyFont="1" applyFill="1" applyBorder="1" applyAlignment="1">
      <alignment vertical="center" wrapText="1"/>
    </xf>
    <xf numFmtId="0" fontId="3" fillId="2" borderId="6" xfId="0" applyFont="1" applyFill="1" applyBorder="1"/>
    <xf numFmtId="2" fontId="2" fillId="2" borderId="11" xfId="0" applyNumberFormat="1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9" fontId="2" fillId="2" borderId="7" xfId="0" applyNumberFormat="1" applyFont="1" applyFill="1" applyBorder="1" applyAlignment="1">
      <alignment horizontal="center" vertical="center" wrapText="1"/>
    </xf>
    <xf numFmtId="4" fontId="13" fillId="2" borderId="12" xfId="0" applyNumberFormat="1" applyFont="1" applyFill="1" applyBorder="1" applyAlignment="1">
      <alignment horizontal="center" vertical="center" wrapText="1"/>
    </xf>
    <xf numFmtId="4" fontId="13" fillId="2" borderId="13" xfId="0" applyNumberFormat="1" applyFont="1" applyFill="1" applyBorder="1" applyAlignment="1">
      <alignment horizontal="center" vertical="center" wrapText="1"/>
    </xf>
    <xf numFmtId="0" fontId="15" fillId="2" borderId="0" xfId="3" applyFont="1" applyFill="1"/>
    <xf numFmtId="0" fontId="3" fillId="2" borderId="0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8" fillId="2" borderId="0" xfId="3" applyFont="1" applyFill="1"/>
    <xf numFmtId="0" fontId="16" fillId="2" borderId="0" xfId="3" applyFont="1" applyFill="1"/>
    <xf numFmtId="164" fontId="3" fillId="2" borderId="0" xfId="0" applyNumberFormat="1" applyFont="1" applyFill="1" applyAlignment="1">
      <alignment vertical="center" wrapText="1"/>
    </xf>
    <xf numFmtId="0" fontId="3" fillId="2" borderId="0" xfId="0" applyFont="1" applyFill="1" applyBorder="1" applyAlignment="1">
      <alignment horizontal="left"/>
    </xf>
    <xf numFmtId="0" fontId="3" fillId="2" borderId="10" xfId="0" applyFont="1" applyFill="1" applyBorder="1" applyAlignment="1">
      <alignment vertical="center" wrapText="1"/>
    </xf>
    <xf numFmtId="164" fontId="3" fillId="2" borderId="0" xfId="0" applyNumberFormat="1" applyFont="1" applyFill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</cellXfs>
  <cellStyles count="4">
    <cellStyle name="Normalny" xfId="0" builtinId="0"/>
    <cellStyle name="Normalny_Centralna ster. Chełm" xfId="3"/>
    <cellStyle name="Normalny_Wycena stawka VAT" xfId="2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130"/>
  <sheetViews>
    <sheetView tabSelected="1" view="pageBreakPreview" topLeftCell="A76" zoomScale="60" zoomScaleNormal="75" workbookViewId="0">
      <selection activeCell="B89" sqref="B89"/>
    </sheetView>
  </sheetViews>
  <sheetFormatPr defaultColWidth="9.109375" defaultRowHeight="15"/>
  <cols>
    <col min="1" max="1" width="15.44140625" style="2" customWidth="1"/>
    <col min="2" max="2" width="50.109375" style="75" customWidth="1"/>
    <col min="3" max="3" width="18.5546875" style="2" customWidth="1"/>
    <col min="4" max="4" width="14.109375" style="2" customWidth="1"/>
    <col min="5" max="5" width="17.5546875" style="2" customWidth="1"/>
    <col min="6" max="6" width="17" style="2" customWidth="1"/>
    <col min="7" max="7" width="16.88671875" style="54" bestFit="1" customWidth="1"/>
    <col min="8" max="8" width="14" style="2" bestFit="1" customWidth="1"/>
    <col min="9" max="9" width="14.88671875" style="55" bestFit="1" customWidth="1"/>
    <col min="10" max="10" width="9.6640625" style="12" bestFit="1" customWidth="1"/>
    <col min="11" max="11" width="20.44140625" style="56" customWidth="1"/>
    <col min="12" max="12" width="18.6640625" style="12" customWidth="1"/>
    <col min="13" max="14" width="15.5546875" style="12" bestFit="1" customWidth="1"/>
    <col min="15" max="15" width="13.44140625" style="13" bestFit="1" customWidth="1"/>
    <col min="16" max="16" width="14.33203125" style="13" customWidth="1"/>
    <col min="17" max="229" width="9.109375" style="19"/>
    <col min="230" max="16384" width="9.109375" style="12"/>
  </cols>
  <sheetData>
    <row r="1" spans="1:229">
      <c r="A1" s="8" t="s">
        <v>107</v>
      </c>
      <c r="B1" s="9"/>
      <c r="C1" s="8"/>
      <c r="D1" s="8"/>
      <c r="E1" s="8"/>
      <c r="F1" s="8"/>
      <c r="G1" s="8"/>
      <c r="H1" s="8"/>
      <c r="I1" s="8"/>
      <c r="J1" s="10"/>
      <c r="K1" s="11"/>
      <c r="L1" s="8" t="s">
        <v>169</v>
      </c>
    </row>
    <row r="2" spans="1:229" ht="17.399999999999999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229" s="17" customFormat="1" ht="15.6">
      <c r="A3" s="14"/>
      <c r="B3" s="15" t="s">
        <v>25</v>
      </c>
      <c r="C3" s="16"/>
      <c r="D3" s="16"/>
      <c r="E3" s="16"/>
      <c r="F3" s="16"/>
      <c r="G3" s="16"/>
      <c r="H3" s="16"/>
      <c r="I3" s="14"/>
      <c r="J3" s="14"/>
      <c r="K3" s="14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  <c r="EE3" s="108"/>
      <c r="EF3" s="108"/>
      <c r="EG3" s="108"/>
      <c r="EH3" s="108"/>
      <c r="EI3" s="108"/>
      <c r="EJ3" s="108"/>
      <c r="EK3" s="108"/>
      <c r="EL3" s="108"/>
      <c r="EM3" s="108"/>
      <c r="EN3" s="108"/>
      <c r="EO3" s="108"/>
      <c r="EP3" s="108"/>
      <c r="EQ3" s="108"/>
      <c r="ER3" s="108"/>
      <c r="ES3" s="108"/>
      <c r="ET3" s="108"/>
      <c r="EU3" s="108"/>
      <c r="EV3" s="108"/>
      <c r="EW3" s="108"/>
      <c r="EX3" s="108"/>
      <c r="EY3" s="108"/>
      <c r="EZ3" s="108"/>
      <c r="FA3" s="108"/>
      <c r="FB3" s="108"/>
      <c r="FC3" s="108"/>
      <c r="FD3" s="108"/>
      <c r="FE3" s="108"/>
      <c r="FF3" s="108"/>
      <c r="FG3" s="108"/>
      <c r="FH3" s="108"/>
      <c r="FI3" s="108"/>
      <c r="FJ3" s="108"/>
      <c r="FK3" s="108"/>
      <c r="FL3" s="108"/>
      <c r="FM3" s="108"/>
      <c r="FN3" s="108"/>
      <c r="FO3" s="108"/>
      <c r="FP3" s="108"/>
      <c r="FQ3" s="108"/>
      <c r="FR3" s="108"/>
      <c r="FS3" s="108"/>
      <c r="FT3" s="108"/>
      <c r="FU3" s="108"/>
      <c r="FV3" s="108"/>
      <c r="FW3" s="108"/>
      <c r="FX3" s="108"/>
      <c r="FY3" s="108"/>
      <c r="FZ3" s="108"/>
      <c r="GA3" s="108"/>
      <c r="GB3" s="108"/>
      <c r="GC3" s="108"/>
      <c r="GD3" s="108"/>
      <c r="GE3" s="108"/>
      <c r="GF3" s="108"/>
      <c r="GG3" s="108"/>
      <c r="GH3" s="108"/>
      <c r="GI3" s="108"/>
      <c r="GJ3" s="108"/>
      <c r="GK3" s="108"/>
      <c r="GL3" s="108"/>
      <c r="GM3" s="108"/>
      <c r="GN3" s="108"/>
      <c r="GO3" s="108"/>
      <c r="GP3" s="108"/>
      <c r="GQ3" s="108"/>
      <c r="GR3" s="108"/>
      <c r="GS3" s="108"/>
      <c r="GT3" s="108"/>
      <c r="GU3" s="108"/>
      <c r="GV3" s="108"/>
      <c r="GW3" s="108"/>
      <c r="GX3" s="108"/>
      <c r="GY3" s="108"/>
      <c r="GZ3" s="108"/>
      <c r="HA3" s="108"/>
      <c r="HB3" s="108"/>
      <c r="HC3" s="108"/>
      <c r="HD3" s="108"/>
      <c r="HE3" s="108"/>
      <c r="HF3" s="108"/>
      <c r="HG3" s="108"/>
      <c r="HH3" s="108"/>
      <c r="HI3" s="108"/>
      <c r="HJ3" s="108"/>
      <c r="HK3" s="108"/>
      <c r="HL3" s="108"/>
      <c r="HM3" s="108"/>
      <c r="HN3" s="108"/>
      <c r="HO3" s="108"/>
      <c r="HP3" s="108"/>
      <c r="HQ3" s="108"/>
      <c r="HR3" s="108"/>
      <c r="HS3" s="108"/>
      <c r="HT3" s="108"/>
      <c r="HU3" s="108"/>
    </row>
    <row r="4" spans="1:229" s="19" customFormat="1" ht="17.399999999999999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O4" s="20"/>
      <c r="P4" s="20"/>
    </row>
    <row r="5" spans="1:229" ht="20.25" customHeight="1">
      <c r="A5" s="21" t="s">
        <v>26</v>
      </c>
      <c r="B5" s="21" t="s">
        <v>27</v>
      </c>
      <c r="C5" s="22"/>
      <c r="D5" s="22"/>
      <c r="E5" s="22"/>
      <c r="F5" s="22"/>
      <c r="G5" s="23"/>
      <c r="H5" s="24"/>
      <c r="I5" s="25"/>
      <c r="J5" s="26"/>
      <c r="K5" s="27"/>
      <c r="L5" s="26"/>
      <c r="M5" s="26"/>
    </row>
    <row r="6" spans="1:229" ht="31.2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28" t="s">
        <v>8</v>
      </c>
      <c r="H6" s="3" t="s">
        <v>88</v>
      </c>
      <c r="I6" s="3" t="s">
        <v>9</v>
      </c>
      <c r="J6" s="3" t="s">
        <v>10</v>
      </c>
      <c r="K6" s="29" t="s">
        <v>11</v>
      </c>
      <c r="L6" s="3" t="s">
        <v>12</v>
      </c>
      <c r="M6" s="3" t="s">
        <v>13</v>
      </c>
      <c r="N6" s="3" t="s">
        <v>14</v>
      </c>
      <c r="O6" s="115" t="s">
        <v>15</v>
      </c>
      <c r="P6" s="115"/>
    </row>
    <row r="7" spans="1:229" ht="120">
      <c r="A7" s="6">
        <v>1</v>
      </c>
      <c r="B7" s="7" t="s">
        <v>116</v>
      </c>
      <c r="C7" s="6" t="s">
        <v>16</v>
      </c>
      <c r="D7" s="6" t="s">
        <v>28</v>
      </c>
      <c r="E7" s="6" t="s">
        <v>29</v>
      </c>
      <c r="F7" s="30" t="s">
        <v>18</v>
      </c>
      <c r="G7" s="31" t="s">
        <v>30</v>
      </c>
      <c r="H7" s="32">
        <v>420</v>
      </c>
      <c r="I7" s="33"/>
      <c r="J7" s="31"/>
      <c r="K7" s="33"/>
      <c r="L7" s="34"/>
      <c r="M7" s="34"/>
      <c r="N7" s="34"/>
      <c r="O7" s="116"/>
      <c r="P7" s="116"/>
    </row>
    <row r="8" spans="1:229" ht="15.6">
      <c r="A8" s="19"/>
      <c r="B8" s="35"/>
      <c r="C8" s="36"/>
      <c r="D8" s="36"/>
      <c r="E8" s="36"/>
      <c r="F8" s="37"/>
      <c r="G8" s="38"/>
      <c r="H8" s="39"/>
      <c r="I8" s="40"/>
      <c r="J8" s="41" t="s">
        <v>24</v>
      </c>
      <c r="K8" s="42"/>
      <c r="L8" s="43">
        <f t="shared" ref="L8:M8" si="0">SUM(L7)</f>
        <v>0</v>
      </c>
      <c r="M8" s="43">
        <f t="shared" si="0"/>
        <v>0</v>
      </c>
      <c r="N8" s="43">
        <f>SUM(N7)</f>
        <v>0</v>
      </c>
      <c r="O8" s="120"/>
      <c r="P8" s="121"/>
    </row>
    <row r="9" spans="1:229" ht="15.6">
      <c r="A9" s="19"/>
      <c r="B9" s="44"/>
      <c r="C9" s="45"/>
      <c r="D9" s="45"/>
      <c r="E9" s="45"/>
      <c r="F9" s="46"/>
      <c r="G9" s="47"/>
      <c r="H9" s="48"/>
      <c r="I9" s="49"/>
      <c r="J9" s="50"/>
      <c r="K9" s="50"/>
      <c r="L9" s="51"/>
      <c r="M9" s="51"/>
      <c r="N9" s="51"/>
      <c r="O9" s="52"/>
      <c r="P9" s="52"/>
    </row>
    <row r="10" spans="1:229" ht="20.25" customHeight="1">
      <c r="A10" s="21" t="s">
        <v>31</v>
      </c>
      <c r="B10" s="21" t="s">
        <v>32</v>
      </c>
      <c r="C10" s="22"/>
      <c r="D10" s="22"/>
      <c r="E10" s="22"/>
      <c r="F10" s="22"/>
      <c r="G10" s="23"/>
      <c r="H10" s="24"/>
      <c r="I10" s="25"/>
      <c r="J10" s="26"/>
      <c r="K10" s="27"/>
      <c r="L10" s="26"/>
      <c r="M10" s="26"/>
    </row>
    <row r="11" spans="1:229" ht="31.2">
      <c r="A11" s="3" t="s">
        <v>2</v>
      </c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28" t="s">
        <v>8</v>
      </c>
      <c r="H11" s="3" t="s">
        <v>88</v>
      </c>
      <c r="I11" s="3" t="s">
        <v>9</v>
      </c>
      <c r="J11" s="3" t="s">
        <v>10</v>
      </c>
      <c r="K11" s="29" t="s">
        <v>11</v>
      </c>
      <c r="L11" s="3" t="s">
        <v>12</v>
      </c>
      <c r="M11" s="3" t="s">
        <v>13</v>
      </c>
      <c r="N11" s="3" t="s">
        <v>14</v>
      </c>
      <c r="O11" s="115" t="s">
        <v>15</v>
      </c>
      <c r="P11" s="115"/>
    </row>
    <row r="12" spans="1:229" ht="99.75" customHeight="1">
      <c r="A12" s="6">
        <v>1</v>
      </c>
      <c r="B12" s="7" t="s">
        <v>117</v>
      </c>
      <c r="C12" s="6" t="s">
        <v>16</v>
      </c>
      <c r="D12" s="6"/>
      <c r="E12" s="6" t="s">
        <v>33</v>
      </c>
      <c r="F12" s="30" t="s">
        <v>34</v>
      </c>
      <c r="G12" s="31" t="s">
        <v>30</v>
      </c>
      <c r="H12" s="32">
        <v>252</v>
      </c>
      <c r="I12" s="33"/>
      <c r="J12" s="31"/>
      <c r="K12" s="33"/>
      <c r="L12" s="34"/>
      <c r="M12" s="34"/>
      <c r="N12" s="34"/>
      <c r="O12" s="116"/>
      <c r="P12" s="116"/>
    </row>
    <row r="13" spans="1:229" ht="15.6">
      <c r="A13" s="19"/>
      <c r="B13" s="35"/>
      <c r="C13" s="36"/>
      <c r="D13" s="36"/>
      <c r="E13" s="36"/>
      <c r="F13" s="37"/>
      <c r="G13" s="38"/>
      <c r="H13" s="39"/>
      <c r="I13" s="40"/>
      <c r="J13" s="41" t="s">
        <v>24</v>
      </c>
      <c r="K13" s="42"/>
      <c r="L13" s="43">
        <f t="shared" ref="L13:M13" si="1">SUM(L12)</f>
        <v>0</v>
      </c>
      <c r="M13" s="43">
        <f t="shared" si="1"/>
        <v>0</v>
      </c>
      <c r="N13" s="43">
        <f>SUM(N12)</f>
        <v>0</v>
      </c>
      <c r="O13" s="120"/>
      <c r="P13" s="121"/>
    </row>
    <row r="14" spans="1:229" ht="15.6">
      <c r="A14" s="19"/>
      <c r="B14" s="44"/>
      <c r="C14" s="45"/>
      <c r="D14" s="45"/>
      <c r="E14" s="45"/>
      <c r="F14" s="46"/>
      <c r="G14" s="47"/>
      <c r="H14" s="48"/>
      <c r="I14" s="49"/>
      <c r="J14" s="50"/>
      <c r="K14" s="50"/>
      <c r="L14" s="51"/>
      <c r="M14" s="51"/>
      <c r="N14" s="51"/>
      <c r="O14" s="52"/>
      <c r="P14" s="52"/>
    </row>
    <row r="15" spans="1:229" ht="39.75" customHeight="1">
      <c r="A15" s="19"/>
      <c r="B15" s="44"/>
      <c r="C15" s="45"/>
      <c r="D15" s="45"/>
      <c r="E15" s="45"/>
      <c r="F15" s="46"/>
      <c r="G15" s="47"/>
      <c r="H15" s="48"/>
      <c r="I15" s="49"/>
      <c r="J15" s="50"/>
      <c r="K15" s="50"/>
      <c r="L15" s="51"/>
      <c r="M15" s="53"/>
      <c r="N15" s="53"/>
      <c r="O15" s="52"/>
      <c r="P15" s="52"/>
    </row>
    <row r="16" spans="1:229" ht="24.75" customHeight="1">
      <c r="A16" s="1" t="s">
        <v>0</v>
      </c>
      <c r="B16" s="1" t="s">
        <v>1</v>
      </c>
      <c r="L16" s="53"/>
      <c r="M16" s="53"/>
      <c r="N16" s="53"/>
    </row>
    <row r="17" spans="1:16" ht="36" customHeight="1">
      <c r="A17" s="3" t="s">
        <v>2</v>
      </c>
      <c r="B17" s="3" t="s">
        <v>3</v>
      </c>
      <c r="C17" s="3" t="s">
        <v>4</v>
      </c>
      <c r="D17" s="3" t="s">
        <v>5</v>
      </c>
      <c r="E17" s="3" t="s">
        <v>6</v>
      </c>
      <c r="F17" s="3" t="s">
        <v>7</v>
      </c>
      <c r="G17" s="28" t="s">
        <v>8</v>
      </c>
      <c r="H17" s="3" t="s">
        <v>155</v>
      </c>
      <c r="I17" s="3" t="s">
        <v>9</v>
      </c>
      <c r="J17" s="3" t="s">
        <v>10</v>
      </c>
      <c r="K17" s="29" t="s">
        <v>11</v>
      </c>
      <c r="L17" s="3" t="s">
        <v>12</v>
      </c>
      <c r="M17" s="3" t="s">
        <v>13</v>
      </c>
      <c r="N17" s="3" t="s">
        <v>14</v>
      </c>
      <c r="O17" s="115" t="s">
        <v>15</v>
      </c>
      <c r="P17" s="115"/>
    </row>
    <row r="18" spans="1:16" s="14" customFormat="1" ht="121.5" customHeight="1">
      <c r="A18" s="6">
        <v>1</v>
      </c>
      <c r="B18" s="7" t="s">
        <v>118</v>
      </c>
      <c r="C18" s="31" t="s">
        <v>16</v>
      </c>
      <c r="D18" s="6" t="s">
        <v>157</v>
      </c>
      <c r="E18" s="6" t="s">
        <v>17</v>
      </c>
      <c r="F18" s="6" t="s">
        <v>18</v>
      </c>
      <c r="G18" s="31" t="s">
        <v>19</v>
      </c>
      <c r="H18" s="32">
        <v>1080</v>
      </c>
      <c r="I18" s="34"/>
      <c r="J18" s="31"/>
      <c r="K18" s="57"/>
      <c r="L18" s="34"/>
      <c r="M18" s="34"/>
      <c r="N18" s="34"/>
      <c r="O18" s="123"/>
      <c r="P18" s="123"/>
    </row>
    <row r="19" spans="1:16" s="14" customFormat="1" ht="121.5" customHeight="1">
      <c r="A19" s="6">
        <v>2</v>
      </c>
      <c r="B19" s="7" t="s">
        <v>156</v>
      </c>
      <c r="C19" s="31" t="s">
        <v>16</v>
      </c>
      <c r="D19" s="6" t="s">
        <v>158</v>
      </c>
      <c r="E19" s="6" t="s">
        <v>17</v>
      </c>
      <c r="F19" s="6" t="s">
        <v>20</v>
      </c>
      <c r="G19" s="31" t="s">
        <v>19</v>
      </c>
      <c r="H19" s="32">
        <v>250</v>
      </c>
      <c r="I19" s="34"/>
      <c r="J19" s="31"/>
      <c r="K19" s="57"/>
      <c r="L19" s="34"/>
      <c r="M19" s="34"/>
      <c r="N19" s="34"/>
      <c r="O19" s="117"/>
      <c r="P19" s="118"/>
    </row>
    <row r="20" spans="1:16" s="14" customFormat="1" ht="78.75" customHeight="1">
      <c r="A20" s="6">
        <v>3</v>
      </c>
      <c r="B20" s="7" t="s">
        <v>119</v>
      </c>
      <c r="C20" s="31" t="s">
        <v>16</v>
      </c>
      <c r="D20" s="6" t="s">
        <v>120</v>
      </c>
      <c r="E20" s="6" t="s">
        <v>21</v>
      </c>
      <c r="F20" s="6" t="s">
        <v>20</v>
      </c>
      <c r="G20" s="31" t="s">
        <v>19</v>
      </c>
      <c r="H20" s="32">
        <v>80</v>
      </c>
      <c r="I20" s="34"/>
      <c r="J20" s="31"/>
      <c r="K20" s="57"/>
      <c r="L20" s="34"/>
      <c r="M20" s="34"/>
      <c r="N20" s="34"/>
      <c r="O20" s="123"/>
      <c r="P20" s="123"/>
    </row>
    <row r="21" spans="1:16" s="14" customFormat="1" ht="60">
      <c r="A21" s="6">
        <v>4</v>
      </c>
      <c r="B21" s="7" t="s">
        <v>121</v>
      </c>
      <c r="C21" s="31" t="s">
        <v>16</v>
      </c>
      <c r="D21" s="6"/>
      <c r="E21" s="6"/>
      <c r="F21" s="6" t="s">
        <v>22</v>
      </c>
      <c r="G21" s="31" t="s">
        <v>19</v>
      </c>
      <c r="H21" s="32">
        <v>100</v>
      </c>
      <c r="I21" s="34"/>
      <c r="J21" s="31"/>
      <c r="K21" s="57"/>
      <c r="L21" s="34"/>
      <c r="M21" s="34"/>
      <c r="N21" s="34"/>
      <c r="O21" s="117"/>
      <c r="P21" s="118"/>
    </row>
    <row r="22" spans="1:16" s="14" customFormat="1" ht="75">
      <c r="A22" s="6">
        <v>5</v>
      </c>
      <c r="B22" s="7" t="s">
        <v>122</v>
      </c>
      <c r="C22" s="31" t="s">
        <v>16</v>
      </c>
      <c r="D22" s="6"/>
      <c r="E22" s="6"/>
      <c r="F22" s="6" t="s">
        <v>23</v>
      </c>
      <c r="G22" s="31" t="s">
        <v>19</v>
      </c>
      <c r="H22" s="32">
        <v>100</v>
      </c>
      <c r="I22" s="34"/>
      <c r="J22" s="31"/>
      <c r="K22" s="57"/>
      <c r="L22" s="34"/>
      <c r="M22" s="34"/>
      <c r="N22" s="34"/>
      <c r="O22" s="117"/>
      <c r="P22" s="118"/>
    </row>
    <row r="23" spans="1:16" s="14" customFormat="1" ht="60">
      <c r="A23" s="6">
        <v>6</v>
      </c>
      <c r="B23" s="7" t="s">
        <v>159</v>
      </c>
      <c r="C23" s="31" t="s">
        <v>16</v>
      </c>
      <c r="D23" s="6"/>
      <c r="E23" s="6"/>
      <c r="F23" s="6" t="s">
        <v>108</v>
      </c>
      <c r="G23" s="31" t="s">
        <v>19</v>
      </c>
      <c r="H23" s="32">
        <v>36</v>
      </c>
      <c r="I23" s="34"/>
      <c r="J23" s="31"/>
      <c r="K23" s="57"/>
      <c r="L23" s="34"/>
      <c r="M23" s="34"/>
      <c r="N23" s="34"/>
      <c r="O23" s="117"/>
      <c r="P23" s="118"/>
    </row>
    <row r="24" spans="1:16" s="14" customFormat="1" ht="90">
      <c r="A24" s="6">
        <v>7</v>
      </c>
      <c r="B24" s="7" t="s">
        <v>123</v>
      </c>
      <c r="C24" s="31" t="s">
        <v>16</v>
      </c>
      <c r="D24" s="6"/>
      <c r="E24" s="6"/>
      <c r="F24" s="6" t="s">
        <v>108</v>
      </c>
      <c r="G24" s="31" t="s">
        <v>19</v>
      </c>
      <c r="H24" s="32">
        <v>12</v>
      </c>
      <c r="I24" s="34"/>
      <c r="J24" s="31"/>
      <c r="K24" s="57"/>
      <c r="L24" s="34"/>
      <c r="M24" s="34"/>
      <c r="N24" s="34"/>
      <c r="O24" s="117"/>
      <c r="P24" s="118"/>
    </row>
    <row r="25" spans="1:16" s="62" customFormat="1" ht="15.6">
      <c r="A25" s="58"/>
      <c r="B25" s="59"/>
      <c r="C25" s="60"/>
      <c r="D25" s="60"/>
      <c r="E25" s="60"/>
      <c r="F25" s="60"/>
      <c r="G25" s="60"/>
      <c r="H25" s="60"/>
      <c r="I25" s="61"/>
      <c r="J25" s="41" t="s">
        <v>24</v>
      </c>
      <c r="K25" s="42"/>
      <c r="L25" s="43">
        <f>SUM(L18:L24)</f>
        <v>0</v>
      </c>
      <c r="M25" s="43">
        <f t="shared" ref="M25" si="2">N25-L25</f>
        <v>0</v>
      </c>
      <c r="N25" s="43">
        <f>SUM(N18:N24)</f>
        <v>0</v>
      </c>
      <c r="O25" s="13"/>
      <c r="P25" s="13"/>
    </row>
    <row r="26" spans="1:16" ht="20.25" customHeight="1">
      <c r="A26" s="1" t="s">
        <v>35</v>
      </c>
      <c r="B26" s="1" t="s">
        <v>86</v>
      </c>
      <c r="E26" s="2" t="s">
        <v>87</v>
      </c>
      <c r="G26" s="47"/>
      <c r="H26" s="63"/>
      <c r="I26" s="64"/>
      <c r="J26" s="65"/>
      <c r="K26" s="65"/>
      <c r="L26" s="65"/>
      <c r="M26" s="65"/>
    </row>
    <row r="27" spans="1:16" ht="31.2">
      <c r="A27" s="3" t="s">
        <v>2</v>
      </c>
      <c r="B27" s="3" t="s">
        <v>3</v>
      </c>
      <c r="C27" s="3" t="s">
        <v>4</v>
      </c>
      <c r="D27" s="3" t="s">
        <v>5</v>
      </c>
      <c r="E27" s="3" t="s">
        <v>6</v>
      </c>
      <c r="F27" s="3" t="s">
        <v>7</v>
      </c>
      <c r="G27" s="28" t="s">
        <v>8</v>
      </c>
      <c r="H27" s="3" t="s">
        <v>88</v>
      </c>
      <c r="I27" s="3" t="s">
        <v>89</v>
      </c>
      <c r="J27" s="3" t="s">
        <v>10</v>
      </c>
      <c r="K27" s="3" t="s">
        <v>90</v>
      </c>
      <c r="L27" s="3" t="s">
        <v>12</v>
      </c>
      <c r="M27" s="3" t="s">
        <v>13</v>
      </c>
      <c r="N27" s="3" t="s">
        <v>14</v>
      </c>
      <c r="O27" s="115" t="s">
        <v>15</v>
      </c>
      <c r="P27" s="115"/>
    </row>
    <row r="28" spans="1:16" ht="186.75" customHeight="1">
      <c r="A28" s="6">
        <v>1</v>
      </c>
      <c r="B28" s="7" t="s">
        <v>111</v>
      </c>
      <c r="C28" s="6" t="s">
        <v>16</v>
      </c>
      <c r="D28" s="6" t="s">
        <v>109</v>
      </c>
      <c r="E28" s="6" t="s">
        <v>110</v>
      </c>
      <c r="F28" s="30" t="s">
        <v>91</v>
      </c>
      <c r="G28" s="31" t="s">
        <v>30</v>
      </c>
      <c r="H28" s="32">
        <v>247</v>
      </c>
      <c r="I28" s="34"/>
      <c r="J28" s="31"/>
      <c r="K28" s="34"/>
      <c r="L28" s="34"/>
      <c r="M28" s="34"/>
      <c r="N28" s="34"/>
      <c r="O28" s="116"/>
      <c r="P28" s="116"/>
    </row>
    <row r="29" spans="1:16" ht="148.5" customHeight="1">
      <c r="A29" s="6">
        <v>2</v>
      </c>
      <c r="B29" s="7" t="s">
        <v>112</v>
      </c>
      <c r="C29" s="6" t="s">
        <v>16</v>
      </c>
      <c r="D29" s="6" t="s">
        <v>109</v>
      </c>
      <c r="E29" s="6" t="s">
        <v>110</v>
      </c>
      <c r="F29" s="30" t="s">
        <v>160</v>
      </c>
      <c r="G29" s="31" t="s">
        <v>56</v>
      </c>
      <c r="H29" s="32">
        <v>1100</v>
      </c>
      <c r="I29" s="34"/>
      <c r="J29" s="31"/>
      <c r="K29" s="34"/>
      <c r="L29" s="34"/>
      <c r="M29" s="34"/>
      <c r="N29" s="34"/>
      <c r="O29" s="124"/>
      <c r="P29" s="125"/>
    </row>
    <row r="30" spans="1:16" ht="148.5" customHeight="1">
      <c r="A30" s="6">
        <v>3</v>
      </c>
      <c r="B30" s="7" t="s">
        <v>161</v>
      </c>
      <c r="C30" s="6" t="s">
        <v>16</v>
      </c>
      <c r="D30" s="6" t="s">
        <v>109</v>
      </c>
      <c r="E30" s="6" t="s">
        <v>110</v>
      </c>
      <c r="F30" s="30" t="s">
        <v>160</v>
      </c>
      <c r="G30" s="31" t="s">
        <v>56</v>
      </c>
      <c r="H30" s="32">
        <v>50</v>
      </c>
      <c r="I30" s="34"/>
      <c r="J30" s="31"/>
      <c r="K30" s="34"/>
      <c r="L30" s="34"/>
      <c r="M30" s="34"/>
      <c r="N30" s="34"/>
      <c r="O30" s="124"/>
      <c r="P30" s="125"/>
    </row>
    <row r="31" spans="1:16" ht="25.8" customHeight="1">
      <c r="A31" s="19"/>
      <c r="B31" s="44" t="s">
        <v>113</v>
      </c>
      <c r="C31" s="45"/>
      <c r="D31" s="36"/>
      <c r="E31" s="36"/>
      <c r="F31" s="37"/>
      <c r="G31" s="47"/>
      <c r="H31" s="48"/>
      <c r="I31" s="49"/>
      <c r="J31" s="41" t="s">
        <v>24</v>
      </c>
      <c r="K31" s="42"/>
      <c r="L31" s="43">
        <f>SUM(L28:L29)</f>
        <v>0</v>
      </c>
      <c r="M31" s="43">
        <f>SUM(M28:M29)</f>
        <v>0</v>
      </c>
      <c r="N31" s="43">
        <f>SUM(N28:N29)</f>
        <v>0</v>
      </c>
      <c r="O31" s="66"/>
      <c r="P31" s="67"/>
    </row>
    <row r="32" spans="1:16" ht="17.399999999999999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</row>
    <row r="33" spans="1:16" ht="17.399999999999999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</row>
    <row r="34" spans="1:16" ht="17.399999999999999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</row>
    <row r="35" spans="1:16" ht="17.399999999999999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</row>
    <row r="36" spans="1:16" ht="15.6">
      <c r="A36" s="21" t="s">
        <v>114</v>
      </c>
      <c r="B36" s="21" t="s">
        <v>36</v>
      </c>
      <c r="C36" s="22"/>
      <c r="D36" s="22"/>
      <c r="E36" s="22"/>
      <c r="F36" s="22"/>
      <c r="G36" s="23"/>
      <c r="H36" s="22"/>
      <c r="I36" s="68"/>
      <c r="J36" s="69"/>
      <c r="K36" s="27"/>
      <c r="L36" s="69"/>
      <c r="M36" s="69"/>
    </row>
    <row r="37" spans="1:16" ht="31.2">
      <c r="A37" s="3" t="s">
        <v>2</v>
      </c>
      <c r="B37" s="3" t="s">
        <v>3</v>
      </c>
      <c r="C37" s="3" t="s">
        <v>4</v>
      </c>
      <c r="D37" s="3" t="s">
        <v>5</v>
      </c>
      <c r="E37" s="3" t="s">
        <v>6</v>
      </c>
      <c r="F37" s="3" t="s">
        <v>7</v>
      </c>
      <c r="G37" s="28" t="s">
        <v>8</v>
      </c>
      <c r="H37" s="3" t="s">
        <v>155</v>
      </c>
      <c r="I37" s="3" t="s">
        <v>9</v>
      </c>
      <c r="J37" s="3" t="s">
        <v>10</v>
      </c>
      <c r="K37" s="29" t="s">
        <v>11</v>
      </c>
      <c r="L37" s="3" t="s">
        <v>12</v>
      </c>
      <c r="M37" s="3" t="s">
        <v>13</v>
      </c>
      <c r="N37" s="3" t="s">
        <v>14</v>
      </c>
      <c r="O37" s="115" t="s">
        <v>15</v>
      </c>
      <c r="P37" s="115"/>
    </row>
    <row r="38" spans="1:16" ht="81" customHeight="1">
      <c r="A38" s="4">
        <v>1</v>
      </c>
      <c r="B38" s="70" t="s">
        <v>37</v>
      </c>
      <c r="C38" s="31">
        <v>0.02</v>
      </c>
      <c r="D38" s="6" t="s">
        <v>38</v>
      </c>
      <c r="E38" s="6" t="s">
        <v>39</v>
      </c>
      <c r="F38" s="6" t="s">
        <v>40</v>
      </c>
      <c r="G38" s="31" t="s">
        <v>41</v>
      </c>
      <c r="H38" s="32">
        <v>12000</v>
      </c>
      <c r="I38" s="71"/>
      <c r="J38" s="72"/>
      <c r="K38" s="73"/>
      <c r="L38" s="34"/>
      <c r="M38" s="34"/>
      <c r="N38" s="34"/>
      <c r="O38" s="116"/>
      <c r="P38" s="116"/>
    </row>
    <row r="39" spans="1:16" ht="66" customHeight="1">
      <c r="A39" s="6">
        <v>2</v>
      </c>
      <c r="B39" s="7" t="s">
        <v>42</v>
      </c>
      <c r="C39" s="6" t="s">
        <v>43</v>
      </c>
      <c r="D39" s="6"/>
      <c r="E39" s="6"/>
      <c r="F39" s="6" t="s">
        <v>44</v>
      </c>
      <c r="G39" s="31" t="s">
        <v>30</v>
      </c>
      <c r="H39" s="32">
        <v>120</v>
      </c>
      <c r="I39" s="34"/>
      <c r="J39" s="72"/>
      <c r="K39" s="74"/>
      <c r="L39" s="34"/>
      <c r="M39" s="34"/>
      <c r="N39" s="34"/>
      <c r="O39" s="116"/>
      <c r="P39" s="116"/>
    </row>
    <row r="40" spans="1:16" ht="15.6">
      <c r="A40" s="1"/>
      <c r="H40" s="12"/>
      <c r="I40" s="76"/>
      <c r="J40" s="77" t="s">
        <v>24</v>
      </c>
      <c r="K40" s="42"/>
      <c r="L40" s="78">
        <f>SUM(L38:L39)</f>
        <v>0</v>
      </c>
      <c r="M40" s="78">
        <f>SUM(M38:M39)</f>
        <v>0</v>
      </c>
      <c r="N40" s="78">
        <f>SUM(N38:N39)</f>
        <v>0</v>
      </c>
      <c r="O40" s="79"/>
    </row>
    <row r="41" spans="1:16" ht="15.6">
      <c r="A41" s="1"/>
      <c r="H41" s="12"/>
      <c r="I41" s="76"/>
      <c r="J41" s="77"/>
      <c r="K41" s="50"/>
      <c r="L41" s="51"/>
      <c r="M41" s="51"/>
      <c r="N41" s="51"/>
      <c r="O41" s="20"/>
    </row>
    <row r="42" spans="1:16" ht="15.6">
      <c r="A42" s="1"/>
      <c r="H42" s="12"/>
      <c r="I42" s="76"/>
      <c r="J42" s="77"/>
      <c r="K42" s="50"/>
      <c r="L42" s="51"/>
      <c r="M42" s="51"/>
      <c r="N42" s="51"/>
      <c r="O42" s="20"/>
    </row>
    <row r="43" spans="1:16" ht="15.6">
      <c r="A43" s="21" t="s">
        <v>55</v>
      </c>
      <c r="B43" s="21" t="s">
        <v>36</v>
      </c>
      <c r="C43" s="22"/>
      <c r="D43" s="22"/>
      <c r="E43" s="22"/>
      <c r="F43" s="22"/>
      <c r="G43" s="23"/>
      <c r="H43" s="22"/>
      <c r="I43" s="68"/>
      <c r="J43" s="69"/>
      <c r="K43" s="27"/>
      <c r="L43" s="69"/>
      <c r="M43" s="69"/>
    </row>
    <row r="44" spans="1:16" ht="31.2">
      <c r="A44" s="3" t="s">
        <v>2</v>
      </c>
      <c r="B44" s="3" t="s">
        <v>3</v>
      </c>
      <c r="C44" s="3" t="s">
        <v>4</v>
      </c>
      <c r="D44" s="3" t="s">
        <v>5</v>
      </c>
      <c r="E44" s="3" t="s">
        <v>6</v>
      </c>
      <c r="F44" s="3" t="s">
        <v>7</v>
      </c>
      <c r="G44" s="28" t="s">
        <v>8</v>
      </c>
      <c r="H44" s="3" t="s">
        <v>155</v>
      </c>
      <c r="I44" s="3" t="s">
        <v>9</v>
      </c>
      <c r="J44" s="3" t="s">
        <v>10</v>
      </c>
      <c r="K44" s="29" t="s">
        <v>11</v>
      </c>
      <c r="L44" s="3" t="s">
        <v>12</v>
      </c>
      <c r="M44" s="3" t="s">
        <v>13</v>
      </c>
      <c r="N44" s="3" t="s">
        <v>14</v>
      </c>
      <c r="O44" s="115" t="s">
        <v>15</v>
      </c>
      <c r="P44" s="115"/>
    </row>
    <row r="45" spans="1:16" ht="195" customHeight="1">
      <c r="A45" s="6">
        <v>1</v>
      </c>
      <c r="B45" s="80" t="s">
        <v>162</v>
      </c>
      <c r="C45" s="31"/>
      <c r="D45" s="6" t="s">
        <v>115</v>
      </c>
      <c r="E45" s="6" t="s">
        <v>164</v>
      </c>
      <c r="F45" s="6" t="s">
        <v>163</v>
      </c>
      <c r="G45" s="31" t="s">
        <v>47</v>
      </c>
      <c r="H45" s="32">
        <v>72</v>
      </c>
      <c r="I45" s="34"/>
      <c r="J45" s="72"/>
      <c r="K45" s="74"/>
      <c r="L45" s="34"/>
      <c r="M45" s="34"/>
      <c r="N45" s="34"/>
      <c r="O45" s="116"/>
      <c r="P45" s="116"/>
    </row>
    <row r="46" spans="1:16" ht="15.6">
      <c r="A46" s="1"/>
      <c r="B46" s="75" t="s">
        <v>48</v>
      </c>
      <c r="H46" s="12"/>
      <c r="I46" s="76"/>
      <c r="J46" s="77" t="s">
        <v>24</v>
      </c>
      <c r="K46" s="42"/>
      <c r="L46" s="78">
        <f>SUM(L45)</f>
        <v>0</v>
      </c>
      <c r="M46" s="78">
        <f>SUM(M45)</f>
        <v>0</v>
      </c>
      <c r="N46" s="78">
        <f>SUM(N45)</f>
        <v>0</v>
      </c>
      <c r="O46" s="20"/>
    </row>
    <row r="47" spans="1:16" ht="45">
      <c r="A47" s="1"/>
      <c r="B47" s="75" t="s">
        <v>49</v>
      </c>
      <c r="H47" s="12"/>
      <c r="I47" s="76"/>
      <c r="J47" s="77"/>
      <c r="K47" s="50"/>
      <c r="L47" s="51"/>
      <c r="M47" s="51"/>
      <c r="N47" s="51"/>
      <c r="O47" s="20"/>
    </row>
    <row r="48" spans="1:16" ht="15.6">
      <c r="A48" s="1"/>
      <c r="H48" s="12"/>
      <c r="I48" s="76"/>
      <c r="J48" s="77"/>
      <c r="K48" s="50"/>
      <c r="L48" s="51"/>
      <c r="M48" s="51"/>
      <c r="N48" s="51"/>
      <c r="O48" s="20"/>
    </row>
    <row r="49" spans="1:16" ht="15.6">
      <c r="A49" s="1" t="s">
        <v>57</v>
      </c>
      <c r="B49" s="1" t="s">
        <v>50</v>
      </c>
    </row>
    <row r="50" spans="1:16" ht="31.2">
      <c r="A50" s="3" t="s">
        <v>2</v>
      </c>
      <c r="B50" s="3" t="s">
        <v>3</v>
      </c>
      <c r="C50" s="3" t="s">
        <v>4</v>
      </c>
      <c r="D50" s="3" t="s">
        <v>5</v>
      </c>
      <c r="E50" s="3" t="s">
        <v>6</v>
      </c>
      <c r="F50" s="3" t="s">
        <v>7</v>
      </c>
      <c r="G50" s="28" t="s">
        <v>8</v>
      </c>
      <c r="H50" s="3" t="s">
        <v>155</v>
      </c>
      <c r="I50" s="3" t="s">
        <v>9</v>
      </c>
      <c r="J50" s="3" t="s">
        <v>10</v>
      </c>
      <c r="K50" s="29" t="s">
        <v>11</v>
      </c>
      <c r="L50" s="3" t="s">
        <v>12</v>
      </c>
      <c r="M50" s="3" t="s">
        <v>13</v>
      </c>
      <c r="N50" s="3" t="s">
        <v>14</v>
      </c>
      <c r="O50" s="115" t="s">
        <v>15</v>
      </c>
      <c r="P50" s="115"/>
    </row>
    <row r="51" spans="1:16" ht="99" customHeight="1">
      <c r="A51" s="80">
        <v>1</v>
      </c>
      <c r="B51" s="80" t="s">
        <v>124</v>
      </c>
      <c r="C51" s="31" t="s">
        <v>51</v>
      </c>
      <c r="D51" s="6" t="s">
        <v>46</v>
      </c>
      <c r="E51" s="6" t="s">
        <v>52</v>
      </c>
      <c r="F51" s="6" t="s">
        <v>53</v>
      </c>
      <c r="G51" s="31" t="s">
        <v>41</v>
      </c>
      <c r="H51" s="32">
        <v>24400</v>
      </c>
      <c r="I51" s="34"/>
      <c r="J51" s="72"/>
      <c r="K51" s="74"/>
      <c r="L51" s="34"/>
      <c r="M51" s="34"/>
      <c r="N51" s="34"/>
      <c r="O51" s="122"/>
      <c r="P51" s="116"/>
    </row>
    <row r="52" spans="1:16" ht="95.25" customHeight="1">
      <c r="A52" s="80">
        <v>2</v>
      </c>
      <c r="B52" s="80" t="s">
        <v>125</v>
      </c>
      <c r="C52" s="31" t="s">
        <v>51</v>
      </c>
      <c r="D52" s="6" t="s">
        <v>46</v>
      </c>
      <c r="E52" s="6" t="s">
        <v>52</v>
      </c>
      <c r="F52" s="6" t="s">
        <v>54</v>
      </c>
      <c r="G52" s="31" t="s">
        <v>41</v>
      </c>
      <c r="H52" s="32">
        <v>16000</v>
      </c>
      <c r="I52" s="34"/>
      <c r="J52" s="31"/>
      <c r="K52" s="57"/>
      <c r="L52" s="34"/>
      <c r="M52" s="34"/>
      <c r="N52" s="34"/>
      <c r="O52" s="122"/>
      <c r="P52" s="116"/>
    </row>
    <row r="53" spans="1:16">
      <c r="A53" s="19"/>
      <c r="B53" s="19"/>
      <c r="C53" s="47"/>
      <c r="D53" s="45"/>
      <c r="E53" s="45"/>
      <c r="F53" s="45"/>
      <c r="G53" s="47"/>
      <c r="H53" s="48"/>
      <c r="I53" s="53"/>
      <c r="J53" s="47"/>
      <c r="K53" s="81"/>
      <c r="L53" s="34">
        <f t="shared" ref="L53:M53" si="3">SUM(L51:L52)</f>
        <v>0</v>
      </c>
      <c r="M53" s="34">
        <f t="shared" si="3"/>
        <v>0</v>
      </c>
      <c r="N53" s="34">
        <f>SUM(N51:N52)</f>
        <v>0</v>
      </c>
      <c r="O53" s="52"/>
      <c r="P53" s="52"/>
    </row>
    <row r="54" spans="1:16" ht="15.6">
      <c r="A54" s="1" t="s">
        <v>126</v>
      </c>
      <c r="B54" s="1" t="s">
        <v>73</v>
      </c>
    </row>
    <row r="55" spans="1:16" ht="31.2">
      <c r="A55" s="3" t="s">
        <v>2</v>
      </c>
      <c r="B55" s="3" t="s">
        <v>3</v>
      </c>
      <c r="C55" s="3" t="s">
        <v>4</v>
      </c>
      <c r="D55" s="3" t="s">
        <v>5</v>
      </c>
      <c r="E55" s="3" t="s">
        <v>6</v>
      </c>
      <c r="F55" s="3" t="s">
        <v>7</v>
      </c>
      <c r="G55" s="28" t="s">
        <v>8</v>
      </c>
      <c r="H55" s="3" t="s">
        <v>155</v>
      </c>
      <c r="I55" s="3" t="s">
        <v>9</v>
      </c>
      <c r="J55" s="3" t="s">
        <v>10</v>
      </c>
      <c r="K55" s="29" t="s">
        <v>11</v>
      </c>
      <c r="L55" s="3" t="s">
        <v>12</v>
      </c>
      <c r="M55" s="3" t="s">
        <v>13</v>
      </c>
      <c r="N55" s="3" t="s">
        <v>14</v>
      </c>
      <c r="O55" s="115" t="s">
        <v>15</v>
      </c>
      <c r="P55" s="115"/>
    </row>
    <row r="56" spans="1:16" ht="75.599999999999994">
      <c r="A56" s="6">
        <v>1</v>
      </c>
      <c r="B56" s="7" t="s">
        <v>165</v>
      </c>
      <c r="C56" s="6" t="s">
        <v>16</v>
      </c>
      <c r="D56" s="6" t="s">
        <v>74</v>
      </c>
      <c r="E56" s="82" t="s">
        <v>127</v>
      </c>
      <c r="F56" s="32" t="s">
        <v>75</v>
      </c>
      <c r="G56" s="31" t="s">
        <v>45</v>
      </c>
      <c r="H56" s="32">
        <v>100</v>
      </c>
      <c r="I56" s="34"/>
      <c r="J56" s="31"/>
      <c r="K56" s="57"/>
      <c r="L56" s="34"/>
      <c r="M56" s="34"/>
      <c r="N56" s="34"/>
      <c r="O56" s="126"/>
      <c r="P56" s="126"/>
    </row>
    <row r="57" spans="1:16" ht="130.5" customHeight="1">
      <c r="A57" s="6">
        <v>2</v>
      </c>
      <c r="B57" s="7" t="s">
        <v>166</v>
      </c>
      <c r="C57" s="6" t="s">
        <v>16</v>
      </c>
      <c r="D57" s="6" t="s">
        <v>76</v>
      </c>
      <c r="E57" s="82" t="s">
        <v>77</v>
      </c>
      <c r="F57" s="32" t="s">
        <v>78</v>
      </c>
      <c r="G57" s="31" t="s">
        <v>45</v>
      </c>
      <c r="H57" s="32">
        <v>1100</v>
      </c>
      <c r="I57" s="34"/>
      <c r="J57" s="31"/>
      <c r="K57" s="57"/>
      <c r="L57" s="34"/>
      <c r="M57" s="34"/>
      <c r="N57" s="34"/>
      <c r="O57" s="126"/>
      <c r="P57" s="126"/>
    </row>
    <row r="58" spans="1:16" ht="106.5" customHeight="1">
      <c r="A58" s="6">
        <v>3</v>
      </c>
      <c r="B58" s="7" t="s">
        <v>79</v>
      </c>
      <c r="C58" s="82">
        <v>3.5999999999999999E-3</v>
      </c>
      <c r="D58" s="6" t="s">
        <v>46</v>
      </c>
      <c r="E58" s="31" t="s">
        <v>80</v>
      </c>
      <c r="F58" s="32" t="s">
        <v>81</v>
      </c>
      <c r="G58" s="31" t="s">
        <v>45</v>
      </c>
      <c r="H58" s="32">
        <v>33750</v>
      </c>
      <c r="I58" s="34"/>
      <c r="J58" s="31"/>
      <c r="K58" s="57"/>
      <c r="L58" s="34"/>
      <c r="M58" s="34"/>
      <c r="N58" s="34"/>
      <c r="O58" s="126"/>
      <c r="P58" s="126"/>
    </row>
    <row r="59" spans="1:16" ht="75">
      <c r="A59" s="6">
        <v>4</v>
      </c>
      <c r="B59" s="7" t="s">
        <v>128</v>
      </c>
      <c r="C59" s="6" t="s">
        <v>16</v>
      </c>
      <c r="D59" s="6" t="s">
        <v>129</v>
      </c>
      <c r="E59" s="82" t="s">
        <v>167</v>
      </c>
      <c r="F59" s="6" t="s">
        <v>85</v>
      </c>
      <c r="G59" s="31" t="s">
        <v>56</v>
      </c>
      <c r="H59" s="6">
        <v>400</v>
      </c>
      <c r="I59" s="34"/>
      <c r="J59" s="31"/>
      <c r="K59" s="57"/>
      <c r="L59" s="34"/>
      <c r="M59" s="34"/>
      <c r="N59" s="34"/>
      <c r="O59" s="127"/>
      <c r="P59" s="122"/>
    </row>
    <row r="60" spans="1:16" ht="75">
      <c r="A60" s="6">
        <v>5</v>
      </c>
      <c r="B60" s="7" t="s">
        <v>151</v>
      </c>
      <c r="C60" s="6" t="s">
        <v>82</v>
      </c>
      <c r="D60" s="6" t="s">
        <v>134</v>
      </c>
      <c r="E60" s="82" t="s">
        <v>168</v>
      </c>
      <c r="F60" s="6" t="s">
        <v>130</v>
      </c>
      <c r="G60" s="31" t="s">
        <v>131</v>
      </c>
      <c r="H60" s="6">
        <v>400</v>
      </c>
      <c r="I60" s="34"/>
      <c r="J60" s="31"/>
      <c r="K60" s="57"/>
      <c r="L60" s="34"/>
      <c r="M60" s="34"/>
      <c r="N60" s="34"/>
      <c r="O60" s="128"/>
      <c r="P60" s="129"/>
    </row>
    <row r="61" spans="1:16" ht="75">
      <c r="A61" s="6">
        <v>6</v>
      </c>
      <c r="B61" s="80" t="s">
        <v>133</v>
      </c>
      <c r="C61" s="6" t="s">
        <v>82</v>
      </c>
      <c r="D61" s="6" t="s">
        <v>134</v>
      </c>
      <c r="E61" s="82" t="s">
        <v>135</v>
      </c>
      <c r="F61" s="6" t="s">
        <v>136</v>
      </c>
      <c r="G61" s="31" t="s">
        <v>131</v>
      </c>
      <c r="H61" s="6">
        <v>180</v>
      </c>
      <c r="I61" s="34"/>
      <c r="J61" s="31"/>
      <c r="K61" s="57"/>
      <c r="L61" s="34"/>
      <c r="M61" s="34"/>
      <c r="N61" s="34"/>
      <c r="O61" s="128"/>
      <c r="P61" s="129"/>
    </row>
    <row r="62" spans="1:16" ht="120">
      <c r="A62" s="6">
        <v>7</v>
      </c>
      <c r="B62" s="80" t="s">
        <v>139</v>
      </c>
      <c r="C62" s="6" t="s">
        <v>16</v>
      </c>
      <c r="D62" s="6" t="s">
        <v>46</v>
      </c>
      <c r="E62" s="82" t="s">
        <v>140</v>
      </c>
      <c r="F62" s="6" t="s">
        <v>137</v>
      </c>
      <c r="G62" s="31" t="s">
        <v>131</v>
      </c>
      <c r="H62" s="6">
        <v>50</v>
      </c>
      <c r="I62" s="34"/>
      <c r="J62" s="31"/>
      <c r="K62" s="81"/>
      <c r="L62" s="34"/>
      <c r="M62" s="34"/>
      <c r="N62" s="34"/>
      <c r="O62" s="128"/>
      <c r="P62" s="129"/>
    </row>
    <row r="63" spans="1:16" ht="165">
      <c r="A63" s="36">
        <v>8</v>
      </c>
      <c r="B63" s="70" t="s">
        <v>138</v>
      </c>
      <c r="C63" s="36" t="s">
        <v>16</v>
      </c>
      <c r="D63" s="4" t="s">
        <v>46</v>
      </c>
      <c r="E63" s="83" t="s">
        <v>140</v>
      </c>
      <c r="F63" s="4" t="s">
        <v>141</v>
      </c>
      <c r="G63" s="31" t="s">
        <v>131</v>
      </c>
      <c r="H63" s="6">
        <v>80</v>
      </c>
      <c r="I63" s="34"/>
      <c r="J63" s="31"/>
      <c r="K63" s="57"/>
      <c r="L63" s="84"/>
      <c r="M63" s="84"/>
      <c r="N63" s="84"/>
      <c r="O63" s="85"/>
      <c r="P63" s="86"/>
    </row>
    <row r="64" spans="1:16" ht="105">
      <c r="A64" s="6" t="s">
        <v>142</v>
      </c>
      <c r="B64" s="80" t="s">
        <v>143</v>
      </c>
      <c r="C64" s="6" t="s">
        <v>16</v>
      </c>
      <c r="D64" s="6" t="s">
        <v>83</v>
      </c>
      <c r="E64" s="82" t="s">
        <v>144</v>
      </c>
      <c r="F64" s="6" t="s">
        <v>145</v>
      </c>
      <c r="G64" s="31" t="s">
        <v>131</v>
      </c>
      <c r="H64" s="6">
        <v>50</v>
      </c>
      <c r="I64" s="34"/>
      <c r="J64" s="31"/>
      <c r="K64" s="57"/>
      <c r="L64" s="34"/>
      <c r="M64" s="34"/>
      <c r="N64" s="34"/>
      <c r="O64" s="128"/>
      <c r="P64" s="129"/>
    </row>
    <row r="65" spans="1:16" ht="15.6">
      <c r="A65" s="36"/>
      <c r="B65" s="7" t="s">
        <v>48</v>
      </c>
      <c r="C65" s="35"/>
      <c r="D65" s="36"/>
      <c r="E65" s="38"/>
      <c r="F65" s="39"/>
      <c r="G65" s="38"/>
      <c r="H65" s="39"/>
      <c r="I65" s="61"/>
      <c r="J65" s="77" t="s">
        <v>24</v>
      </c>
      <c r="K65" s="42"/>
      <c r="L65" s="43">
        <f>SUM(L56:L62)</f>
        <v>0</v>
      </c>
      <c r="M65" s="43">
        <f>SUM(M56:M62)</f>
        <v>0</v>
      </c>
      <c r="N65" s="43">
        <f>SUM(N56:N62)</f>
        <v>0</v>
      </c>
      <c r="O65" s="85"/>
      <c r="P65" s="86"/>
    </row>
    <row r="66" spans="1:16" ht="30">
      <c r="A66" s="45"/>
      <c r="B66" s="7" t="s">
        <v>84</v>
      </c>
      <c r="C66" s="44"/>
      <c r="D66" s="45"/>
      <c r="E66" s="47"/>
      <c r="F66" s="48"/>
      <c r="G66" s="47"/>
      <c r="H66" s="48"/>
      <c r="I66" s="53"/>
      <c r="J66" s="50"/>
      <c r="K66" s="50"/>
      <c r="L66" s="51"/>
      <c r="M66" s="51"/>
      <c r="N66" s="51"/>
      <c r="O66" s="87"/>
      <c r="P66" s="87"/>
    </row>
    <row r="67" spans="1:16" ht="30">
      <c r="A67" s="45"/>
      <c r="B67" s="7" t="s">
        <v>132</v>
      </c>
      <c r="C67" s="44"/>
      <c r="D67" s="45"/>
      <c r="E67" s="47"/>
      <c r="F67" s="48"/>
      <c r="G67" s="47"/>
      <c r="H67" s="48"/>
      <c r="I67" s="53"/>
      <c r="J67" s="50"/>
      <c r="K67" s="50"/>
      <c r="L67" s="51"/>
      <c r="M67" s="51"/>
      <c r="N67" s="51"/>
      <c r="O67" s="87"/>
      <c r="P67" s="87"/>
    </row>
    <row r="68" spans="1:16" ht="30">
      <c r="A68" s="1"/>
      <c r="B68" s="7" t="s">
        <v>150</v>
      </c>
      <c r="H68" s="12"/>
      <c r="I68" s="76"/>
      <c r="J68" s="77"/>
      <c r="K68" s="50"/>
      <c r="L68" s="51"/>
      <c r="M68" s="51"/>
      <c r="N68" s="51"/>
      <c r="O68" s="20"/>
    </row>
    <row r="69" spans="1:16" ht="15.6">
      <c r="A69" s="1"/>
      <c r="H69" s="12"/>
      <c r="I69" s="76"/>
      <c r="J69" s="77"/>
      <c r="K69" s="50"/>
      <c r="L69" s="51"/>
      <c r="M69" s="51"/>
      <c r="N69" s="51"/>
      <c r="O69" s="20"/>
    </row>
    <row r="71" spans="1:16" ht="15.6">
      <c r="A71" s="1" t="s">
        <v>170</v>
      </c>
      <c r="B71" s="1" t="s">
        <v>73</v>
      </c>
    </row>
    <row r="72" spans="1:16" ht="31.2">
      <c r="A72" s="111" t="s">
        <v>2</v>
      </c>
      <c r="B72" s="111" t="s">
        <v>3</v>
      </c>
      <c r="C72" s="111" t="s">
        <v>4</v>
      </c>
      <c r="D72" s="111" t="s">
        <v>5</v>
      </c>
      <c r="E72" s="111" t="s">
        <v>6</v>
      </c>
      <c r="F72" s="111" t="s">
        <v>7</v>
      </c>
      <c r="G72" s="28" t="s">
        <v>8</v>
      </c>
      <c r="H72" s="111" t="s">
        <v>155</v>
      </c>
      <c r="I72" s="111" t="s">
        <v>9</v>
      </c>
      <c r="J72" s="111" t="s">
        <v>10</v>
      </c>
      <c r="K72" s="29" t="s">
        <v>11</v>
      </c>
      <c r="L72" s="111" t="s">
        <v>12</v>
      </c>
      <c r="M72" s="111" t="s">
        <v>13</v>
      </c>
      <c r="N72" s="111" t="s">
        <v>14</v>
      </c>
      <c r="O72" s="115" t="s">
        <v>15</v>
      </c>
      <c r="P72" s="115"/>
    </row>
    <row r="73" spans="1:16" ht="210">
      <c r="A73" s="112">
        <v>10</v>
      </c>
      <c r="B73" s="80" t="s">
        <v>146</v>
      </c>
      <c r="C73" s="112"/>
      <c r="D73" s="112"/>
      <c r="E73" s="82"/>
      <c r="F73" s="112"/>
      <c r="G73" s="31" t="s">
        <v>147</v>
      </c>
      <c r="H73" s="112">
        <v>50</v>
      </c>
      <c r="I73" s="34"/>
      <c r="J73" s="31"/>
      <c r="K73" s="57"/>
      <c r="L73" s="34"/>
      <c r="M73" s="34"/>
      <c r="N73" s="34"/>
      <c r="O73" s="128"/>
      <c r="P73" s="129"/>
    </row>
    <row r="74" spans="1:16" ht="120">
      <c r="A74" s="112">
        <v>11</v>
      </c>
      <c r="B74" s="80" t="s">
        <v>148</v>
      </c>
      <c r="C74" s="112"/>
      <c r="D74" s="112"/>
      <c r="E74" s="82"/>
      <c r="F74" s="112"/>
      <c r="G74" s="31" t="s">
        <v>149</v>
      </c>
      <c r="H74" s="112">
        <v>120</v>
      </c>
      <c r="I74" s="34"/>
      <c r="J74" s="31"/>
      <c r="K74" s="57"/>
      <c r="L74" s="34"/>
      <c r="M74" s="34"/>
      <c r="N74" s="34"/>
      <c r="O74" s="128"/>
      <c r="P74" s="129"/>
    </row>
    <row r="75" spans="1:16" ht="15.6">
      <c r="J75" s="77" t="s">
        <v>24</v>
      </c>
      <c r="K75" s="42"/>
      <c r="L75" s="43">
        <f>SUM(L66:L72)</f>
        <v>0</v>
      </c>
      <c r="M75" s="43">
        <f>SUM(M66:M72)</f>
        <v>0</v>
      </c>
      <c r="N75" s="43">
        <f>SUM(N66:N72)</f>
        <v>0</v>
      </c>
    </row>
    <row r="76" spans="1:16" ht="15.6">
      <c r="J76" s="77"/>
      <c r="K76" s="50"/>
      <c r="L76" s="51"/>
      <c r="M76" s="51"/>
      <c r="N76" s="51"/>
    </row>
    <row r="77" spans="1:16" ht="15.6">
      <c r="J77" s="77"/>
      <c r="K77" s="50"/>
      <c r="L77" s="51"/>
      <c r="M77" s="51"/>
      <c r="N77" s="51"/>
    </row>
    <row r="78" spans="1:16" ht="15.6">
      <c r="J78" s="77"/>
      <c r="K78" s="50"/>
      <c r="L78" s="51"/>
      <c r="M78" s="51"/>
      <c r="N78" s="51"/>
    </row>
    <row r="79" spans="1:16" ht="15.6">
      <c r="J79" s="77"/>
      <c r="K79" s="50"/>
      <c r="L79" s="51"/>
      <c r="M79" s="51"/>
      <c r="N79" s="51"/>
    </row>
    <row r="80" spans="1:16" ht="15.6">
      <c r="J80" s="77"/>
      <c r="K80" s="50"/>
      <c r="L80" s="51"/>
      <c r="M80" s="51"/>
      <c r="N80" s="51"/>
    </row>
    <row r="81" spans="1:16" ht="15.6">
      <c r="J81" s="77"/>
      <c r="K81" s="50"/>
      <c r="L81" s="51"/>
      <c r="M81" s="51"/>
      <c r="N81" s="51"/>
    </row>
    <row r="82" spans="1:16" ht="15.6">
      <c r="A82" s="1" t="s">
        <v>72</v>
      </c>
      <c r="B82" s="1" t="s">
        <v>58</v>
      </c>
    </row>
    <row r="83" spans="1:16" ht="31.2">
      <c r="A83" s="3" t="s">
        <v>2</v>
      </c>
      <c r="B83" s="3" t="s">
        <v>3</v>
      </c>
      <c r="C83" s="3" t="s">
        <v>4</v>
      </c>
      <c r="D83" s="3" t="s">
        <v>5</v>
      </c>
      <c r="E83" s="3" t="s">
        <v>6</v>
      </c>
      <c r="F83" s="3" t="s">
        <v>7</v>
      </c>
      <c r="G83" s="28" t="s">
        <v>8</v>
      </c>
      <c r="H83" s="3" t="s">
        <v>155</v>
      </c>
      <c r="I83" s="3" t="s">
        <v>9</v>
      </c>
      <c r="J83" s="3" t="s">
        <v>10</v>
      </c>
      <c r="K83" s="29" t="s">
        <v>11</v>
      </c>
      <c r="L83" s="3" t="s">
        <v>12</v>
      </c>
      <c r="M83" s="3" t="s">
        <v>13</v>
      </c>
      <c r="N83" s="3" t="s">
        <v>14</v>
      </c>
      <c r="O83" s="115" t="s">
        <v>15</v>
      </c>
      <c r="P83" s="115"/>
    </row>
    <row r="84" spans="1:16" ht="44.4" customHeight="1">
      <c r="A84" s="6">
        <v>1</v>
      </c>
      <c r="B84" s="80" t="s">
        <v>64</v>
      </c>
      <c r="C84" s="6"/>
      <c r="D84" s="90"/>
      <c r="E84" s="80" t="s">
        <v>61</v>
      </c>
      <c r="F84" s="6" t="s">
        <v>65</v>
      </c>
      <c r="G84" s="31" t="s">
        <v>56</v>
      </c>
      <c r="H84" s="6">
        <v>18</v>
      </c>
      <c r="I84" s="34"/>
      <c r="J84" s="31"/>
      <c r="K84" s="57"/>
      <c r="L84" s="34"/>
      <c r="M84" s="34"/>
      <c r="N84" s="34"/>
      <c r="O84" s="127"/>
      <c r="P84" s="122"/>
    </row>
    <row r="85" spans="1:16" ht="15.6">
      <c r="A85" s="45"/>
      <c r="B85" s="19"/>
      <c r="C85" s="45"/>
      <c r="D85" s="91"/>
      <c r="E85" s="19"/>
      <c r="F85" s="45"/>
      <c r="G85" s="47"/>
      <c r="H85" s="45"/>
      <c r="I85" s="46"/>
      <c r="J85" s="47" t="s">
        <v>24</v>
      </c>
      <c r="K85" s="50"/>
      <c r="L85" s="43">
        <f>SUM(L84:L84)</f>
        <v>0</v>
      </c>
      <c r="M85" s="43">
        <f>SUM(M84:M84)</f>
        <v>0</v>
      </c>
      <c r="N85" s="43">
        <f>SUM(N84:N84)</f>
        <v>0</v>
      </c>
      <c r="O85" s="20"/>
    </row>
    <row r="86" spans="1:16" ht="15.6">
      <c r="A86" s="1" t="s">
        <v>171</v>
      </c>
      <c r="B86" s="1" t="s">
        <v>58</v>
      </c>
      <c r="C86" s="45"/>
      <c r="D86" s="91"/>
      <c r="E86" s="19"/>
      <c r="F86" s="45"/>
      <c r="G86" s="47"/>
      <c r="H86" s="45"/>
      <c r="I86" s="46"/>
      <c r="J86" s="47"/>
      <c r="K86" s="50"/>
      <c r="L86" s="51"/>
      <c r="M86" s="51"/>
      <c r="N86" s="51"/>
      <c r="O86" s="20"/>
    </row>
    <row r="87" spans="1:16" ht="31.2">
      <c r="A87" s="113" t="s">
        <v>2</v>
      </c>
      <c r="B87" s="113" t="s">
        <v>3</v>
      </c>
      <c r="C87" s="113" t="s">
        <v>4</v>
      </c>
      <c r="D87" s="113" t="s">
        <v>5</v>
      </c>
      <c r="E87" s="113" t="s">
        <v>6</v>
      </c>
      <c r="F87" s="113" t="s">
        <v>7</v>
      </c>
      <c r="G87" s="28" t="s">
        <v>8</v>
      </c>
      <c r="H87" s="113" t="s">
        <v>155</v>
      </c>
      <c r="I87" s="113" t="s">
        <v>9</v>
      </c>
      <c r="J87" s="113" t="s">
        <v>10</v>
      </c>
      <c r="K87" s="29" t="s">
        <v>11</v>
      </c>
      <c r="L87" s="113" t="s">
        <v>12</v>
      </c>
      <c r="M87" s="113" t="s">
        <v>13</v>
      </c>
      <c r="N87" s="113" t="s">
        <v>14</v>
      </c>
      <c r="O87" s="115" t="s">
        <v>15</v>
      </c>
      <c r="P87" s="115"/>
    </row>
    <row r="88" spans="1:16" ht="81" customHeight="1">
      <c r="A88" s="114">
        <v>1</v>
      </c>
      <c r="B88" s="80" t="s">
        <v>59</v>
      </c>
      <c r="C88" s="31">
        <v>0.03</v>
      </c>
      <c r="D88" s="80" t="s">
        <v>60</v>
      </c>
      <c r="E88" s="80" t="s">
        <v>61</v>
      </c>
      <c r="F88" s="114" t="s">
        <v>62</v>
      </c>
      <c r="G88" s="31" t="s">
        <v>63</v>
      </c>
      <c r="H88" s="32">
        <v>120</v>
      </c>
      <c r="I88" s="34"/>
      <c r="J88" s="31"/>
      <c r="K88" s="57"/>
      <c r="L88" s="34"/>
      <c r="M88" s="34"/>
      <c r="N88" s="34"/>
      <c r="O88" s="116"/>
      <c r="P88" s="116"/>
    </row>
    <row r="89" spans="1:16" ht="15.6">
      <c r="A89" s="45"/>
      <c r="B89" s="19"/>
      <c r="C89" s="45"/>
      <c r="D89" s="91"/>
      <c r="E89" s="19"/>
      <c r="F89" s="45"/>
      <c r="G89" s="47"/>
      <c r="H89" s="45"/>
      <c r="I89" s="46"/>
      <c r="J89" s="47" t="s">
        <v>24</v>
      </c>
      <c r="K89" s="50"/>
      <c r="L89" s="43">
        <f>SUM(L87:L88)</f>
        <v>0</v>
      </c>
      <c r="M89" s="43">
        <f>SUM(M87:M88)</f>
        <v>0</v>
      </c>
      <c r="N89" s="43">
        <f>SUM(N87:N88)</f>
        <v>0</v>
      </c>
      <c r="O89" s="20"/>
    </row>
    <row r="90" spans="1:16" ht="15.6">
      <c r="A90" s="45"/>
      <c r="B90" s="19"/>
      <c r="C90" s="45"/>
      <c r="D90" s="91"/>
      <c r="E90" s="19"/>
      <c r="F90" s="45"/>
      <c r="G90" s="47"/>
      <c r="H90" s="45"/>
      <c r="I90" s="46"/>
      <c r="J90" s="47"/>
      <c r="K90" s="50"/>
      <c r="L90" s="51"/>
      <c r="M90" s="51"/>
      <c r="N90" s="51"/>
      <c r="O90" s="20"/>
    </row>
    <row r="91" spans="1:16" ht="15.6">
      <c r="A91" s="45"/>
      <c r="B91" s="19"/>
      <c r="C91" s="45"/>
      <c r="D91" s="91"/>
      <c r="E91" s="19"/>
      <c r="F91" s="45"/>
      <c r="G91" s="47"/>
      <c r="H91" s="45"/>
      <c r="I91" s="46"/>
      <c r="J91" s="47"/>
      <c r="K91" s="50"/>
      <c r="L91" s="51"/>
      <c r="M91" s="51"/>
      <c r="N91" s="51"/>
      <c r="O91" s="20"/>
    </row>
    <row r="92" spans="1:16" ht="15.6">
      <c r="A92" s="45"/>
      <c r="B92" s="19"/>
      <c r="C92" s="45"/>
      <c r="D92" s="91"/>
      <c r="E92" s="19"/>
      <c r="F92" s="45"/>
      <c r="G92" s="47"/>
      <c r="H92" s="45"/>
      <c r="I92" s="46"/>
      <c r="J92" s="47"/>
      <c r="K92" s="50"/>
      <c r="L92" s="53"/>
      <c r="M92" s="53"/>
      <c r="N92" s="53"/>
      <c r="O92" s="20"/>
    </row>
    <row r="93" spans="1:16" ht="15.6">
      <c r="A93" s="21" t="s">
        <v>153</v>
      </c>
      <c r="B93" s="21" t="s">
        <v>58</v>
      </c>
      <c r="C93" s="22"/>
      <c r="D93" s="92"/>
      <c r="E93" s="69"/>
      <c r="F93" s="22"/>
      <c r="G93" s="23"/>
      <c r="H93" s="22"/>
      <c r="I93" s="24"/>
      <c r="J93" s="23"/>
      <c r="K93" s="93"/>
      <c r="L93" s="94"/>
      <c r="M93" s="94"/>
      <c r="N93" s="94"/>
      <c r="O93" s="95"/>
      <c r="P93" s="95"/>
    </row>
    <row r="94" spans="1:16" ht="31.2">
      <c r="A94" s="3" t="s">
        <v>2</v>
      </c>
      <c r="B94" s="3" t="s">
        <v>3</v>
      </c>
      <c r="C94" s="3" t="s">
        <v>4</v>
      </c>
      <c r="D94" s="3" t="s">
        <v>5</v>
      </c>
      <c r="E94" s="3" t="s">
        <v>6</v>
      </c>
      <c r="F94" s="3" t="s">
        <v>7</v>
      </c>
      <c r="G94" s="28" t="s">
        <v>8</v>
      </c>
      <c r="H94" s="3" t="s">
        <v>155</v>
      </c>
      <c r="I94" s="3" t="s">
        <v>9</v>
      </c>
      <c r="J94" s="3" t="s">
        <v>10</v>
      </c>
      <c r="K94" s="29" t="s">
        <v>11</v>
      </c>
      <c r="L94" s="3" t="s">
        <v>12</v>
      </c>
      <c r="M94" s="3" t="s">
        <v>13</v>
      </c>
      <c r="N94" s="3" t="s">
        <v>14</v>
      </c>
      <c r="O94" s="115" t="s">
        <v>15</v>
      </c>
      <c r="P94" s="115"/>
    </row>
    <row r="95" spans="1:16" ht="60">
      <c r="A95" s="6">
        <v>1</v>
      </c>
      <c r="B95" s="80" t="s">
        <v>66</v>
      </c>
      <c r="C95" s="6"/>
      <c r="D95" s="90"/>
      <c r="E95" s="80" t="s">
        <v>67</v>
      </c>
      <c r="F95" s="6" t="s">
        <v>68</v>
      </c>
      <c r="G95" s="31" t="s">
        <v>56</v>
      </c>
      <c r="H95" s="6">
        <v>72</v>
      </c>
      <c r="I95" s="34"/>
      <c r="J95" s="31"/>
      <c r="K95" s="57"/>
      <c r="L95" s="34"/>
      <c r="M95" s="34"/>
      <c r="N95" s="34"/>
      <c r="O95" s="116"/>
      <c r="P95" s="116"/>
    </row>
    <row r="96" spans="1:16" ht="30">
      <c r="A96" s="6">
        <v>2</v>
      </c>
      <c r="B96" s="80" t="s">
        <v>69</v>
      </c>
      <c r="C96" s="6"/>
      <c r="D96" s="90"/>
      <c r="E96" s="80"/>
      <c r="F96" s="6" t="s">
        <v>70</v>
      </c>
      <c r="G96" s="31" t="s">
        <v>47</v>
      </c>
      <c r="H96" s="6">
        <v>60</v>
      </c>
      <c r="I96" s="34"/>
      <c r="J96" s="31"/>
      <c r="K96" s="57"/>
      <c r="L96" s="34"/>
      <c r="M96" s="34"/>
      <c r="N96" s="34"/>
      <c r="O96" s="116"/>
      <c r="P96" s="116"/>
    </row>
    <row r="97" spans="1:230" ht="30">
      <c r="A97" s="6">
        <v>3</v>
      </c>
      <c r="B97" s="80" t="s">
        <v>71</v>
      </c>
      <c r="C97" s="6"/>
      <c r="D97" s="90"/>
      <c r="E97" s="80"/>
      <c r="F97" s="6" t="s">
        <v>70</v>
      </c>
      <c r="G97" s="31" t="s">
        <v>56</v>
      </c>
      <c r="H97" s="6">
        <v>36</v>
      </c>
      <c r="I97" s="34"/>
      <c r="J97" s="31"/>
      <c r="K97" s="57"/>
      <c r="L97" s="34"/>
      <c r="M97" s="34"/>
      <c r="N97" s="34"/>
      <c r="O97" s="116"/>
      <c r="P97" s="116"/>
    </row>
    <row r="98" spans="1:230" ht="15.6">
      <c r="G98" s="38"/>
      <c r="J98" s="77" t="s">
        <v>24</v>
      </c>
      <c r="K98" s="96"/>
      <c r="L98" s="43">
        <f>SUM(L95:L97)</f>
        <v>0</v>
      </c>
      <c r="M98" s="43">
        <f>SUM(M95:M97)</f>
        <v>0</v>
      </c>
      <c r="N98" s="43">
        <f>SUM(N95:N97)</f>
        <v>0</v>
      </c>
    </row>
    <row r="100" spans="1:230" ht="15.6">
      <c r="A100" s="1" t="s">
        <v>92</v>
      </c>
      <c r="B100" s="1" t="s">
        <v>93</v>
      </c>
      <c r="E100" s="2" t="s">
        <v>87</v>
      </c>
      <c r="H100" s="63"/>
      <c r="I100" s="64"/>
      <c r="J100" s="65"/>
      <c r="K100" s="65"/>
      <c r="L100" s="65"/>
      <c r="M100" s="65"/>
    </row>
    <row r="101" spans="1:230" ht="31.2">
      <c r="A101" s="97" t="s">
        <v>2</v>
      </c>
      <c r="B101" s="97" t="s">
        <v>3</v>
      </c>
      <c r="C101" s="97"/>
      <c r="D101" s="97"/>
      <c r="E101" s="97"/>
      <c r="F101" s="97" t="s">
        <v>7</v>
      </c>
      <c r="G101" s="98" t="s">
        <v>8</v>
      </c>
      <c r="H101" s="97" t="s">
        <v>88</v>
      </c>
      <c r="I101" s="3" t="s">
        <v>89</v>
      </c>
      <c r="J101" s="97" t="s">
        <v>10</v>
      </c>
      <c r="K101" s="97" t="s">
        <v>90</v>
      </c>
      <c r="L101" s="97" t="s">
        <v>12</v>
      </c>
      <c r="M101" s="97" t="s">
        <v>13</v>
      </c>
      <c r="N101" s="97" t="s">
        <v>14</v>
      </c>
      <c r="O101" s="130" t="s">
        <v>15</v>
      </c>
      <c r="P101" s="130"/>
    </row>
    <row r="102" spans="1:230" s="19" customFormat="1" ht="180">
      <c r="A102" s="6">
        <v>1</v>
      </c>
      <c r="B102" s="7" t="s">
        <v>94</v>
      </c>
      <c r="C102" s="6"/>
      <c r="D102" s="6"/>
      <c r="E102" s="6"/>
      <c r="F102" s="31" t="s">
        <v>95</v>
      </c>
      <c r="G102" s="31" t="s">
        <v>19</v>
      </c>
      <c r="H102" s="32">
        <v>12</v>
      </c>
      <c r="I102" s="99"/>
      <c r="J102" s="31"/>
      <c r="K102" s="34"/>
      <c r="L102" s="34"/>
      <c r="M102" s="34"/>
      <c r="N102" s="34"/>
      <c r="O102" s="116"/>
      <c r="P102" s="116"/>
    </row>
    <row r="103" spans="1:230" s="19" customFormat="1" ht="210">
      <c r="A103" s="6">
        <v>2</v>
      </c>
      <c r="B103" s="7" t="s">
        <v>96</v>
      </c>
      <c r="C103" s="6"/>
      <c r="D103" s="6"/>
      <c r="E103" s="6"/>
      <c r="F103" s="31" t="s">
        <v>97</v>
      </c>
      <c r="G103" s="31" t="s">
        <v>19</v>
      </c>
      <c r="H103" s="32">
        <v>7</v>
      </c>
      <c r="I103" s="100"/>
      <c r="J103" s="31"/>
      <c r="K103" s="34"/>
      <c r="L103" s="34"/>
      <c r="M103" s="34"/>
      <c r="N103" s="34"/>
      <c r="O103" s="115"/>
      <c r="P103" s="115"/>
    </row>
    <row r="104" spans="1:230" s="19" customFormat="1" ht="90">
      <c r="A104" s="6">
        <v>3</v>
      </c>
      <c r="B104" s="7" t="s">
        <v>98</v>
      </c>
      <c r="C104" s="6"/>
      <c r="D104" s="6"/>
      <c r="E104" s="6"/>
      <c r="F104" s="31" t="s">
        <v>95</v>
      </c>
      <c r="G104" s="31" t="s">
        <v>19</v>
      </c>
      <c r="H104" s="6">
        <v>3</v>
      </c>
      <c r="I104" s="100"/>
      <c r="J104" s="31"/>
      <c r="K104" s="34"/>
      <c r="L104" s="34"/>
      <c r="M104" s="34"/>
      <c r="N104" s="34"/>
      <c r="O104" s="127"/>
      <c r="P104" s="122"/>
    </row>
    <row r="105" spans="1:230" s="104" customFormat="1" ht="15.6">
      <c r="A105" s="45"/>
      <c r="B105" s="101" t="s">
        <v>99</v>
      </c>
      <c r="C105" s="45"/>
      <c r="D105" s="45"/>
      <c r="E105" s="45"/>
      <c r="F105" s="45"/>
      <c r="G105" s="47"/>
      <c r="H105" s="45"/>
      <c r="I105" s="102"/>
      <c r="J105" s="41" t="s">
        <v>24</v>
      </c>
      <c r="K105" s="42"/>
      <c r="L105" s="43">
        <f>SUM(L102:L104)</f>
        <v>0</v>
      </c>
      <c r="M105" s="43">
        <f>SUM(M102:M104)</f>
        <v>0</v>
      </c>
      <c r="N105" s="43">
        <f>SUM(N102:N104)</f>
        <v>0</v>
      </c>
      <c r="O105" s="121"/>
      <c r="P105" s="131"/>
      <c r="Q105" s="10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19"/>
      <c r="CP105" s="19"/>
      <c r="CQ105" s="19"/>
      <c r="CR105" s="19"/>
      <c r="CS105" s="19"/>
      <c r="CT105" s="19"/>
      <c r="CU105" s="19"/>
      <c r="CV105" s="19"/>
      <c r="CW105" s="19"/>
      <c r="CX105" s="19"/>
      <c r="CY105" s="19"/>
      <c r="CZ105" s="19"/>
      <c r="DA105" s="19"/>
      <c r="DB105" s="19"/>
      <c r="DC105" s="19"/>
      <c r="DD105" s="19"/>
      <c r="DE105" s="19"/>
      <c r="DF105" s="19"/>
      <c r="DG105" s="19"/>
      <c r="DH105" s="19"/>
      <c r="DI105" s="19"/>
      <c r="DJ105" s="19"/>
      <c r="DK105" s="19"/>
      <c r="DL105" s="19"/>
      <c r="DM105" s="19"/>
      <c r="DN105" s="19"/>
      <c r="DO105" s="19"/>
      <c r="DP105" s="19"/>
      <c r="DQ105" s="19"/>
      <c r="DR105" s="19"/>
      <c r="DS105" s="19"/>
      <c r="DT105" s="19"/>
      <c r="DU105" s="19"/>
      <c r="DV105" s="19"/>
      <c r="DW105" s="19"/>
      <c r="DX105" s="19"/>
      <c r="DY105" s="19"/>
      <c r="DZ105" s="19"/>
      <c r="EA105" s="19"/>
      <c r="EB105" s="19"/>
      <c r="EC105" s="19"/>
      <c r="ED105" s="19"/>
      <c r="EE105" s="19"/>
      <c r="EF105" s="19"/>
      <c r="EG105" s="19"/>
      <c r="EH105" s="19"/>
      <c r="EI105" s="19"/>
      <c r="EJ105" s="19"/>
      <c r="EK105" s="19"/>
      <c r="EL105" s="19"/>
      <c r="EM105" s="19"/>
      <c r="EN105" s="19"/>
      <c r="EO105" s="19"/>
      <c r="EP105" s="19"/>
      <c r="EQ105" s="19"/>
      <c r="ER105" s="19"/>
      <c r="ES105" s="19"/>
      <c r="ET105" s="19"/>
      <c r="EU105" s="19"/>
      <c r="EV105" s="19"/>
      <c r="EW105" s="19"/>
      <c r="EX105" s="19"/>
      <c r="EY105" s="19"/>
      <c r="EZ105" s="19"/>
      <c r="FA105" s="19"/>
      <c r="FB105" s="19"/>
      <c r="FC105" s="19"/>
      <c r="FD105" s="19"/>
      <c r="FE105" s="19"/>
      <c r="FF105" s="19"/>
      <c r="FG105" s="19"/>
      <c r="FH105" s="19"/>
      <c r="FI105" s="19"/>
      <c r="FJ105" s="19"/>
      <c r="FK105" s="19"/>
      <c r="FL105" s="19"/>
      <c r="FM105" s="19"/>
      <c r="FN105" s="19"/>
      <c r="FO105" s="19"/>
      <c r="FP105" s="19"/>
      <c r="FQ105" s="19"/>
      <c r="FR105" s="19"/>
      <c r="FS105" s="19"/>
      <c r="FT105" s="19"/>
      <c r="FU105" s="19"/>
      <c r="FV105" s="19"/>
      <c r="FW105" s="19"/>
      <c r="FX105" s="19"/>
      <c r="FY105" s="19"/>
      <c r="FZ105" s="19"/>
      <c r="GA105" s="19"/>
      <c r="GB105" s="19"/>
      <c r="GC105" s="19"/>
      <c r="GD105" s="19"/>
      <c r="GE105" s="19"/>
      <c r="GF105" s="19"/>
      <c r="GG105" s="19"/>
      <c r="GH105" s="19"/>
      <c r="GI105" s="19"/>
      <c r="GJ105" s="19"/>
      <c r="GK105" s="19"/>
      <c r="GL105" s="19"/>
      <c r="GM105" s="19"/>
      <c r="GN105" s="19"/>
      <c r="GO105" s="19"/>
      <c r="GP105" s="19"/>
      <c r="GQ105" s="19"/>
      <c r="GR105" s="19"/>
      <c r="GS105" s="19"/>
      <c r="GT105" s="19"/>
      <c r="GU105" s="19"/>
      <c r="GV105" s="19"/>
      <c r="GW105" s="19"/>
      <c r="GX105" s="19"/>
      <c r="GY105" s="19"/>
      <c r="GZ105" s="19"/>
      <c r="HA105" s="19"/>
      <c r="HB105" s="19"/>
      <c r="HC105" s="19"/>
      <c r="HD105" s="19"/>
      <c r="HE105" s="19"/>
      <c r="HF105" s="19"/>
      <c r="HG105" s="19"/>
      <c r="HH105" s="19"/>
      <c r="HI105" s="19"/>
      <c r="HJ105" s="19"/>
      <c r="HK105" s="19"/>
      <c r="HL105" s="19"/>
      <c r="HM105" s="19"/>
      <c r="HN105" s="19"/>
      <c r="HO105" s="19"/>
      <c r="HP105" s="19"/>
      <c r="HQ105" s="19"/>
      <c r="HR105" s="19"/>
      <c r="HS105" s="19"/>
      <c r="HT105" s="19"/>
      <c r="HU105" s="19"/>
      <c r="HV105" s="103"/>
    </row>
    <row r="106" spans="1:230" s="19" customFormat="1">
      <c r="A106" s="45"/>
      <c r="B106" s="105" t="s">
        <v>100</v>
      </c>
      <c r="C106" s="45"/>
      <c r="D106" s="45"/>
      <c r="E106" s="45"/>
      <c r="F106" s="45"/>
      <c r="G106" s="47"/>
      <c r="H106" s="45"/>
      <c r="I106" s="102"/>
      <c r="K106" s="53"/>
      <c r="O106" s="20"/>
      <c r="P106" s="20"/>
    </row>
    <row r="107" spans="1:230" s="19" customFormat="1">
      <c r="A107" s="45"/>
      <c r="B107" s="106" t="s">
        <v>154</v>
      </c>
      <c r="C107" s="45"/>
      <c r="D107" s="45"/>
      <c r="E107" s="45"/>
      <c r="F107" s="45"/>
      <c r="G107" s="47"/>
      <c r="H107" s="45"/>
      <c r="I107" s="102"/>
      <c r="K107" s="53"/>
      <c r="O107" s="20"/>
      <c r="P107" s="20"/>
    </row>
    <row r="108" spans="1:230" s="19" customFormat="1">
      <c r="A108" s="45"/>
      <c r="B108" s="106"/>
      <c r="C108" s="45"/>
      <c r="D108" s="45"/>
      <c r="E108" s="45"/>
      <c r="F108" s="45"/>
      <c r="G108" s="47"/>
      <c r="H108" s="45"/>
      <c r="I108" s="102"/>
      <c r="K108" s="53"/>
      <c r="O108" s="20"/>
      <c r="P108" s="20"/>
    </row>
    <row r="109" spans="1:230" ht="15.6">
      <c r="A109" s="1" t="s">
        <v>101</v>
      </c>
      <c r="B109" s="1" t="s">
        <v>93</v>
      </c>
      <c r="E109" s="2" t="s">
        <v>87</v>
      </c>
      <c r="H109" s="63"/>
      <c r="I109" s="64"/>
      <c r="J109" s="65"/>
      <c r="K109" s="94"/>
      <c r="L109" s="65"/>
      <c r="M109" s="65"/>
    </row>
    <row r="110" spans="1:230" ht="31.2">
      <c r="A110" s="3" t="s">
        <v>2</v>
      </c>
      <c r="B110" s="3" t="s">
        <v>3</v>
      </c>
      <c r="C110" s="3"/>
      <c r="D110" s="3"/>
      <c r="E110" s="3"/>
      <c r="F110" s="3" t="s">
        <v>7</v>
      </c>
      <c r="G110" s="28" t="s">
        <v>8</v>
      </c>
      <c r="H110" s="3" t="s">
        <v>88</v>
      </c>
      <c r="I110" s="3" t="s">
        <v>89</v>
      </c>
      <c r="J110" s="3" t="s">
        <v>10</v>
      </c>
      <c r="K110" s="3" t="s">
        <v>90</v>
      </c>
      <c r="L110" s="3" t="s">
        <v>12</v>
      </c>
      <c r="M110" s="3" t="s">
        <v>13</v>
      </c>
      <c r="N110" s="3" t="s">
        <v>14</v>
      </c>
      <c r="O110" s="115" t="s">
        <v>15</v>
      </c>
      <c r="P110" s="115"/>
    </row>
    <row r="111" spans="1:230" ht="75">
      <c r="A111" s="4">
        <v>1</v>
      </c>
      <c r="B111" s="5" t="s">
        <v>102</v>
      </c>
      <c r="C111" s="4"/>
      <c r="D111" s="4"/>
      <c r="E111" s="4"/>
      <c r="F111" s="88" t="s">
        <v>103</v>
      </c>
      <c r="G111" s="88" t="s">
        <v>19</v>
      </c>
      <c r="H111" s="89">
        <v>10</v>
      </c>
      <c r="I111" s="84"/>
      <c r="J111" s="88"/>
      <c r="K111" s="84"/>
      <c r="L111" s="84"/>
      <c r="M111" s="84"/>
      <c r="N111" s="84"/>
      <c r="O111" s="120"/>
      <c r="P111" s="120"/>
    </row>
    <row r="112" spans="1:230" s="19" customFormat="1" ht="45">
      <c r="A112" s="6">
        <v>2</v>
      </c>
      <c r="B112" s="7" t="s">
        <v>104</v>
      </c>
      <c r="C112" s="6"/>
      <c r="D112" s="6"/>
      <c r="E112" s="6"/>
      <c r="F112" s="31" t="s">
        <v>105</v>
      </c>
      <c r="G112" s="31" t="s">
        <v>19</v>
      </c>
      <c r="H112" s="32">
        <v>6</v>
      </c>
      <c r="I112" s="84"/>
      <c r="J112" s="88"/>
      <c r="K112" s="84"/>
      <c r="L112" s="84"/>
      <c r="M112" s="84"/>
      <c r="N112" s="84"/>
      <c r="O112" s="115"/>
      <c r="P112" s="115"/>
    </row>
    <row r="113" spans="1:16" ht="90">
      <c r="A113" s="6">
        <v>3</v>
      </c>
      <c r="B113" s="7" t="s">
        <v>106</v>
      </c>
      <c r="C113" s="6"/>
      <c r="D113" s="6"/>
      <c r="E113" s="6"/>
      <c r="F113" s="31" t="s">
        <v>152</v>
      </c>
      <c r="G113" s="31" t="s">
        <v>19</v>
      </c>
      <c r="H113" s="6">
        <v>3</v>
      </c>
      <c r="I113" s="34"/>
      <c r="J113" s="31"/>
      <c r="K113" s="34"/>
      <c r="L113" s="34"/>
      <c r="M113" s="34"/>
      <c r="N113" s="34"/>
      <c r="O113" s="116"/>
      <c r="P113" s="116"/>
    </row>
    <row r="114" spans="1:16">
      <c r="J114" s="12" t="s">
        <v>24</v>
      </c>
      <c r="L114" s="34">
        <f>SUM(L111:L113)</f>
        <v>0</v>
      </c>
      <c r="M114" s="34">
        <f>SUM(M111:M113)</f>
        <v>0</v>
      </c>
      <c r="N114" s="34">
        <f>SUM(N111:N113)</f>
        <v>0</v>
      </c>
      <c r="O114" s="79"/>
      <c r="P114" s="20"/>
    </row>
    <row r="117" spans="1:16">
      <c r="L117" s="107"/>
      <c r="M117" s="107"/>
      <c r="N117" s="107"/>
    </row>
    <row r="118" spans="1:16" ht="15" customHeight="1">
      <c r="A118" s="12"/>
      <c r="B118" s="12"/>
      <c r="C118" s="12"/>
      <c r="D118" s="12"/>
      <c r="E118" s="12"/>
      <c r="F118" s="12"/>
      <c r="G118" s="12"/>
      <c r="H118" s="12"/>
      <c r="I118" s="12"/>
      <c r="L118" s="107"/>
      <c r="M118" s="107"/>
      <c r="N118" s="107"/>
    </row>
    <row r="119" spans="1:16">
      <c r="L119" s="107"/>
    </row>
    <row r="123" spans="1:16">
      <c r="L123" s="107"/>
      <c r="M123" s="107"/>
      <c r="N123" s="107"/>
    </row>
    <row r="128" spans="1:16" ht="15" customHeight="1">
      <c r="A128" s="12"/>
      <c r="B128" s="12"/>
      <c r="C128" s="12"/>
      <c r="D128" s="12"/>
      <c r="E128" s="12"/>
      <c r="F128" s="12"/>
      <c r="G128" s="12"/>
      <c r="H128" s="12"/>
      <c r="I128" s="12"/>
    </row>
    <row r="129" spans="13:15">
      <c r="M129" s="110"/>
      <c r="N129" s="110"/>
      <c r="O129" s="110"/>
    </row>
    <row r="130" spans="13:15">
      <c r="M130" s="13"/>
      <c r="N130" s="13"/>
    </row>
  </sheetData>
  <mergeCells count="56">
    <mergeCell ref="O113:P113"/>
    <mergeCell ref="O101:P101"/>
    <mergeCell ref="O102:P102"/>
    <mergeCell ref="O103:P103"/>
    <mergeCell ref="O104:P104"/>
    <mergeCell ref="O105:P105"/>
    <mergeCell ref="O110:P110"/>
    <mergeCell ref="O111:P111"/>
    <mergeCell ref="O112:P112"/>
    <mergeCell ref="O84:P84"/>
    <mergeCell ref="O94:P94"/>
    <mergeCell ref="O95:P95"/>
    <mergeCell ref="O96:P96"/>
    <mergeCell ref="O97:P97"/>
    <mergeCell ref="O87:P87"/>
    <mergeCell ref="O88:P88"/>
    <mergeCell ref="O52:P52"/>
    <mergeCell ref="O83:P83"/>
    <mergeCell ref="O55:P55"/>
    <mergeCell ref="O56:P56"/>
    <mergeCell ref="O57:P57"/>
    <mergeCell ref="O58:P58"/>
    <mergeCell ref="O59:P59"/>
    <mergeCell ref="O60:P60"/>
    <mergeCell ref="O61:P61"/>
    <mergeCell ref="O62:P62"/>
    <mergeCell ref="O72:P72"/>
    <mergeCell ref="O64:P64"/>
    <mergeCell ref="O73:P73"/>
    <mergeCell ref="O74:P74"/>
    <mergeCell ref="O51:P51"/>
    <mergeCell ref="O18:P18"/>
    <mergeCell ref="O19:P19"/>
    <mergeCell ref="O20:P20"/>
    <mergeCell ref="O21:P21"/>
    <mergeCell ref="O22:P22"/>
    <mergeCell ref="O37:P37"/>
    <mergeCell ref="O29:P29"/>
    <mergeCell ref="O30:P30"/>
    <mergeCell ref="O38:P38"/>
    <mergeCell ref="O39:P39"/>
    <mergeCell ref="O44:P44"/>
    <mergeCell ref="O45:P45"/>
    <mergeCell ref="O50:P50"/>
    <mergeCell ref="A2:M2"/>
    <mergeCell ref="O8:P8"/>
    <mergeCell ref="O11:P11"/>
    <mergeCell ref="O12:P12"/>
    <mergeCell ref="O13:P13"/>
    <mergeCell ref="O17:P17"/>
    <mergeCell ref="O6:P6"/>
    <mergeCell ref="O7:P7"/>
    <mergeCell ref="O27:P27"/>
    <mergeCell ref="O28:P28"/>
    <mergeCell ref="O23:P23"/>
    <mergeCell ref="O24:P24"/>
  </mergeCells>
  <pageMargins left="0.7" right="0.7" top="0.75" bottom="0.75" header="0.3" footer="0.3"/>
  <pageSetup paperSize="9" scale="46" fitToHeight="0" orientation="landscape" horizontalDpi="4294967293" verticalDpi="0" r:id="rId1"/>
  <rowBreaks count="1" manualBreakCount="1">
    <brk id="4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</dc:creator>
  <cp:lastModifiedBy>********</cp:lastModifiedBy>
  <cp:lastPrinted>2015-03-02T07:13:17Z</cp:lastPrinted>
  <dcterms:created xsi:type="dcterms:W3CDTF">2015-02-17T08:03:30Z</dcterms:created>
  <dcterms:modified xsi:type="dcterms:W3CDTF">2015-03-16T10:00:36Z</dcterms:modified>
</cp:coreProperties>
</file>