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320" windowHeight="7755"/>
  </bookViews>
  <sheets>
    <sheet name="Arkusz1" sheetId="1" r:id="rId1"/>
    <sheet name="Arkusz2" sheetId="2" r:id="rId2"/>
    <sheet name="Arkusz3" sheetId="3" r:id="rId3"/>
  </sheets>
  <definedNames>
    <definedName name="_xlnm.Print_Area" localSheetId="0">Arkusz1!$A$2:$L$15</definedName>
  </definedNames>
  <calcPr calcId="145621"/>
</workbook>
</file>

<file path=xl/calcChain.xml><?xml version="1.0" encoding="utf-8"?>
<calcChain xmlns="http://schemas.openxmlformats.org/spreadsheetml/2006/main">
  <c r="K15" i="1" l="1"/>
  <c r="J12" i="1"/>
  <c r="J13" i="1"/>
  <c r="H12" i="1"/>
  <c r="L12" i="1"/>
  <c r="K12" i="1"/>
  <c r="K13" i="1"/>
  <c r="L13" i="1"/>
  <c r="J6" i="1"/>
  <c r="J7" i="1"/>
  <c r="J15" i="1" s="1"/>
  <c r="H6" i="1"/>
  <c r="L6" i="1"/>
  <c r="K6" i="1" s="1"/>
  <c r="K7" i="1" s="1"/>
  <c r="L7" i="1"/>
  <c r="L15" i="1" s="1"/>
</calcChain>
</file>

<file path=xl/sharedStrings.xml><?xml version="1.0" encoding="utf-8"?>
<sst xmlns="http://schemas.openxmlformats.org/spreadsheetml/2006/main" count="41" uniqueCount="25">
  <si>
    <t>Lp.</t>
  </si>
  <si>
    <t>Nr katalogowy  /Nazwa jak na fakturze</t>
  </si>
  <si>
    <t>jm</t>
  </si>
  <si>
    <t>Ilość</t>
  </si>
  <si>
    <t>cena jednostkowa netto</t>
  </si>
  <si>
    <t>VAT %</t>
  </si>
  <si>
    <t>Wartość netto</t>
  </si>
  <si>
    <t>Wartość VAT</t>
  </si>
  <si>
    <t>Wartość brutto</t>
  </si>
  <si>
    <t>Próbki</t>
  </si>
  <si>
    <t>op</t>
  </si>
  <si>
    <t>Po 1 opakowaniu w każdym rozmiarze</t>
  </si>
  <si>
    <t>Razem</t>
  </si>
  <si>
    <t>cena jednostkowa brutto</t>
  </si>
  <si>
    <t>Nazwa</t>
  </si>
  <si>
    <t xml:space="preserve">Rękawice diagnostyczne nitrylowe o obniżonej grubości. </t>
  </si>
  <si>
    <t>Opis przedmiotu zamówienia</t>
  </si>
  <si>
    <t>Rękawice diagnostyczne nitrylowe o obniżonej grubości do uchwytów naściennych</t>
  </si>
  <si>
    <t>Podsumowanie</t>
  </si>
  <si>
    <t>Zadanie nr 1 - Rękawice nitrylowe</t>
  </si>
  <si>
    <t>Zadanie nr 2 - Rękawice nitrylowe do uchwytów</t>
  </si>
  <si>
    <t>Załącznik nr 5 do SIWZ</t>
  </si>
  <si>
    <r>
      <t xml:space="preserve">Grubość pojedyńczej ścianki na palcu 0,10 mm +/-0,02, dłoni 0,07 mm +/-0,01, mankiecie 0,06 mm +/-0,01. Mankiet rolowany, teksturowane tylko na palcach, polimerowane lub chlorowane wewnętrznie, długość min. 240 mm. Zarejestrowane jako wyrób medyczny oraz środek ochrony osobistej kategorii III. Siła zrywu przed starzeniem min. 7N (potwierdzone badaniami wytwórcy). Przebadane na przenikalność min. 10 substancji chemicznych na conajmniej 2 poziomie ochrony potwierdzone badaniami z jednostki niezależnej od producenta. Informacja o barierowości dla min. Dopuszczone do kontaktu z żywnością (informacja w formie piktogramu na opakowaniu jednostkowym). Zgodne z normą ASTM F1671 potwierdzone badaniami jednostki niezależnej, PN-EN 455.1-2, EN-374, EN-420, AQL </t>
    </r>
    <r>
      <rPr>
        <sz val="10"/>
        <color indexed="8"/>
        <rFont val="Calibri"/>
        <family val="2"/>
        <charset val="238"/>
      </rPr>
      <t xml:space="preserve">≤ </t>
    </r>
    <r>
      <rPr>
        <sz val="10"/>
        <color indexed="8"/>
        <rFont val="Arial"/>
        <family val="2"/>
        <charset val="238"/>
      </rPr>
      <t xml:space="preserve">1,5. Pozbawione tiuramów oraz MBT potwierdzone badaniami HPLC z jednostki niezależnej. Rozmiar XS, S, M, L, XL  kodowany kolorystycznie na opakowaniu. Pakowane po 100 szt w opakowaniu jednostkowym (Zamawiający dopuszcza opakowania po 150, 180, lub 200 szt w opakowaniu jednostkowym z odpowiednim przeliczeniem ilości). </t>
    </r>
  </si>
  <si>
    <t>Sprawa P/36/06/2015/RM</t>
  </si>
  <si>
    <t>Grubość pojedyńczej ścianki na palcu 0,08 mm +/-0,01, dłoni 0,07 mm +/-0,01, mankiecie 0,06 mm +/-0,01. Mankiet rolowany, teksturowane tylko na palcach, polimerowane od strony roboczej, chlorowane od wewnątrz, długość min. 240 mm. Zarejestrowane jako wyrób medyczny oraz środek ochrony osobistej kategorii III. Przebadane na przenikalność min. 10 substancji chemicznych na conajmniej 2 poziomie ochrony potwierdzone badaniami z jednostki niezależnej od producenta. Informacja o substancjach oraz poziomie ochrony widoczna na opakowaniu jednostkowym. Informacja o barierowości dla min. 2 alkoholi stosowanych w dezynfekcji na co najmniej poziomie 1(fabrycznie oznakowanie na opakowaniu lub dołączone badania do oferty). Dopuszczone do kontaktu z żywnością (informacja w formie piktogramu na opakowaniu jednostkowym). Zgodne z normą ASTM F1671 potwierdzone badaniami jednostki niezależnej, PN-EN 455.1-2, EN-374, EN-420, AQL:1,5. Pozbawione tiuramów oraz MBT potwierdzone badaniami HPLC z jednostki niezależnej. Rozmiar rękawic - XS, S, M, L, XL,  kodowany kolorystycznie na opakowaniu. Pakowane po 250 szt w opakowaniu jednostkowym. Rozmiar opakowania 12 cm x 13 cm x 15,5 cm (+/-5%), kompatybilny z uchwytami naściennymi. Zamawiający wymaga aby rękawice wyjmowały się pojedyńczo z opakowania a także aby mankiet wyjmowany był pierwszy. Zamawiający dopuszcza rękawice w rozmiarze XL pakowane po 240 szt w opakowaniu jednostkowym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</si>
</sst>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5]General"/>
    <numFmt numFmtId="165" formatCode="[$-415]0"/>
    <numFmt numFmtId="166" formatCode="[$-415]#,##0.00"/>
    <numFmt numFmtId="167" formatCode="&quot; &quot;#,##0.00&quot;      &quot;;&quot;-&quot;#,##0.00&quot;      &quot;;&quot; -&quot;#&quot;      &quot;;@&quot; &quot;"/>
    <numFmt numFmtId="168" formatCode="#,##0.00&quot; &quot;;[Red]&quot;-&quot;#,##0.00,"/>
    <numFmt numFmtId="169" formatCode="[$-415]0%"/>
    <numFmt numFmtId="170" formatCode="&quot; &quot;#,##0.00&quot; zł &quot;;&quot;-&quot;#,##0.00&quot; zł &quot;;&quot; -&quot;#&quot; zł &quot;;@&quot; &quot;"/>
    <numFmt numFmtId="171" formatCode="#,##0.00&quot; &quot;[$zł-415];[Red]&quot;-&quot;#,##0.00&quot; &quot;[$zł-415]"/>
  </numFmts>
  <fonts count="14" x14ac:knownFonts="1">
    <font>
      <sz val="11"/>
      <color theme="1"/>
      <name val="Calibri"/>
      <family val="2"/>
      <charset val="238"/>
      <scheme val="minor"/>
    </font>
    <font>
      <sz val="10"/>
      <color indexed="8"/>
      <name val="Arial"/>
      <family val="2"/>
      <charset val="238"/>
    </font>
    <font>
      <b/>
      <sz val="14"/>
      <color indexed="8"/>
      <name val="Arial"/>
      <family val="2"/>
      <charset val="238"/>
    </font>
    <font>
      <sz val="10"/>
      <color indexed="8"/>
      <name val="Arial"/>
      <family val="2"/>
      <charset val="238"/>
    </font>
    <font>
      <b/>
      <sz val="12"/>
      <color indexed="8"/>
      <name val="Arial"/>
      <family val="2"/>
      <charset val="238"/>
    </font>
    <font>
      <b/>
      <sz val="12"/>
      <color indexed="8"/>
      <name val="Arial"/>
      <family val="2"/>
      <charset val="238"/>
    </font>
    <font>
      <sz val="11"/>
      <color indexed="10"/>
      <name val="Calibri"/>
      <family val="2"/>
      <charset val="238"/>
    </font>
    <font>
      <b/>
      <sz val="12"/>
      <color indexed="10"/>
      <name val="Arial"/>
      <family val="2"/>
      <charset val="238"/>
    </font>
    <font>
      <sz val="10"/>
      <color indexed="8"/>
      <name val="Calibri"/>
      <family val="2"/>
      <charset val="238"/>
    </font>
    <font>
      <sz val="10"/>
      <color rgb="FF000000"/>
      <name val="Arial"/>
      <family val="2"/>
      <charset val="238"/>
    </font>
    <font>
      <b/>
      <i/>
      <sz val="16"/>
      <color rgb="FF000000"/>
      <name val="Arial"/>
      <family val="2"/>
      <charset val="238"/>
    </font>
    <font>
      <sz val="11"/>
      <color rgb="FF000000"/>
      <name val="Arial"/>
      <family val="2"/>
      <charset val="238"/>
    </font>
    <font>
      <sz val="10"/>
      <color rgb="FF000000"/>
      <name val="Arial CE"/>
      <charset val="238"/>
    </font>
    <font>
      <b/>
      <i/>
      <u/>
      <sz val="11"/>
      <color rgb="FF000000"/>
      <name val="Arial"/>
      <family val="2"/>
      <charset val="238"/>
    </font>
  </fonts>
  <fills count="4">
    <fill>
      <patternFill patternType="none"/>
    </fill>
    <fill>
      <patternFill patternType="gray125"/>
    </fill>
    <fill>
      <patternFill patternType="solid">
        <fgColor indexed="42"/>
        <bgColor indexed="42"/>
      </patternFill>
    </fill>
    <fill>
      <patternFill patternType="solid">
        <fgColor indexed="1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2">
    <xf numFmtId="0" fontId="0" fillId="0" borderId="0"/>
    <xf numFmtId="167" fontId="9" fillId="0" borderId="0" applyBorder="0" applyProtection="0"/>
    <xf numFmtId="170" fontId="9" fillId="0" borderId="0" applyBorder="0" applyProtection="0"/>
    <xf numFmtId="164" fontId="9" fillId="0" borderId="0" applyBorder="0" applyProtection="0"/>
    <xf numFmtId="169" fontId="9" fillId="0" borderId="0" applyBorder="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164" fontId="9" fillId="0" borderId="0" applyBorder="0" applyProtection="0"/>
    <xf numFmtId="0" fontId="11" fillId="0" borderId="0"/>
    <xf numFmtId="164" fontId="12" fillId="0" borderId="0" applyBorder="0" applyProtection="0"/>
    <xf numFmtId="0" fontId="13" fillId="0" borderId="0" applyNumberFormat="0" applyBorder="0" applyProtection="0"/>
    <xf numFmtId="171" fontId="13" fillId="0" borderId="0" applyBorder="0" applyProtection="0"/>
  </cellStyleXfs>
  <cellXfs count="25">
    <xf numFmtId="0" fontId="0" fillId="0" borderId="0" xfId="0"/>
    <xf numFmtId="0" fontId="0" fillId="0" borderId="0" xfId="0" applyAlignment="1">
      <alignment wrapText="1"/>
    </xf>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xf>
    <xf numFmtId="4" fontId="3" fillId="0" borderId="1" xfId="0" applyNumberFormat="1" applyFont="1" applyBorder="1" applyAlignment="1">
      <alignment vertical="center"/>
    </xf>
    <xf numFmtId="169" fontId="1" fillId="0" borderId="2" xfId="4" applyFont="1" applyFill="1" applyBorder="1" applyAlignment="1">
      <alignment horizontal="center" vertical="center"/>
    </xf>
    <xf numFmtId="164" fontId="1" fillId="0" borderId="3" xfId="3" applyFont="1" applyFill="1" applyBorder="1" applyAlignment="1">
      <alignment vertical="center" wrapText="1"/>
    </xf>
    <xf numFmtId="0" fontId="3" fillId="0" borderId="1" xfId="0" applyFont="1" applyBorder="1" applyAlignment="1">
      <alignment vertical="center" wrapText="1"/>
    </xf>
    <xf numFmtId="0" fontId="3" fillId="0" borderId="0" xfId="0" applyFont="1" applyAlignment="1">
      <alignment wrapText="1"/>
    </xf>
    <xf numFmtId="0" fontId="4" fillId="0" borderId="0" xfId="0" applyFont="1"/>
    <xf numFmtId="4" fontId="4" fillId="0" borderId="1" xfId="0" applyNumberFormat="1" applyFont="1" applyBorder="1"/>
    <xf numFmtId="166" fontId="5" fillId="2" borderId="4" xfId="3" applyNumberFormat="1" applyFont="1" applyFill="1" applyBorder="1" applyAlignment="1">
      <alignment horizontal="center" vertical="center" wrapText="1"/>
    </xf>
    <xf numFmtId="164" fontId="5" fillId="2" borderId="4" xfId="3" applyFont="1" applyFill="1" applyBorder="1" applyAlignment="1">
      <alignment horizontal="center" vertical="center"/>
    </xf>
    <xf numFmtId="165" fontId="5" fillId="2" borderId="4" xfId="3" applyNumberFormat="1" applyFont="1" applyFill="1" applyBorder="1" applyAlignment="1">
      <alignment horizontal="center" vertical="center" wrapText="1"/>
    </xf>
    <xf numFmtId="168" fontId="5" fillId="2" borderId="4" xfId="3" applyNumberFormat="1" applyFont="1" applyFill="1" applyBorder="1" applyAlignment="1">
      <alignment horizontal="center" vertical="center"/>
    </xf>
    <xf numFmtId="166" fontId="5" fillId="2" borderId="4" xfId="1" applyNumberFormat="1" applyFont="1" applyFill="1" applyBorder="1" applyAlignment="1">
      <alignment horizontal="center" vertical="center" wrapText="1"/>
    </xf>
    <xf numFmtId="164" fontId="5" fillId="2" borderId="4" xfId="3" applyFont="1" applyFill="1" applyBorder="1" applyAlignment="1">
      <alignment horizontal="center" vertical="center" wrapText="1"/>
    </xf>
    <xf numFmtId="4" fontId="4" fillId="0" borderId="0" xfId="0" applyNumberFormat="1" applyFont="1" applyBorder="1"/>
    <xf numFmtId="0" fontId="7" fillId="3" borderId="0" xfId="0" applyFont="1" applyFill="1"/>
    <xf numFmtId="0" fontId="6" fillId="3" borderId="0" xfId="0" applyFont="1" applyFill="1"/>
    <xf numFmtId="4" fontId="7" fillId="3" borderId="1" xfId="0" applyNumberFormat="1" applyFont="1" applyFill="1" applyBorder="1"/>
    <xf numFmtId="0" fontId="1" fillId="0" borderId="1" xfId="0" applyFont="1" applyBorder="1" applyAlignment="1">
      <alignment vertical="center" wrapText="1"/>
    </xf>
  </cellXfs>
  <cellStyles count="12">
    <cellStyle name="Excel Built-in Comma" xfId="1"/>
    <cellStyle name="Excel Built-in Currency" xfId="2"/>
    <cellStyle name="Excel Built-in Normal" xfId="3"/>
    <cellStyle name="Excel Built-in Percent" xfId="4"/>
    <cellStyle name="Heading" xfId="5"/>
    <cellStyle name="Heading1" xfId="6"/>
    <cellStyle name="Normalny" xfId="0" builtinId="0"/>
    <cellStyle name="Normalny 2" xfId="7"/>
    <cellStyle name="Normalny 3" xfId="8"/>
    <cellStyle name="Normalny 8" xfId="9"/>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zoomScale="85" zoomScaleNormal="85" workbookViewId="0">
      <selection activeCell="C13" sqref="C13"/>
    </sheetView>
  </sheetViews>
  <sheetFormatPr defaultRowHeight="15" x14ac:dyDescent="0.25"/>
  <cols>
    <col min="1" max="1" width="5.5703125" customWidth="1"/>
    <col min="2" max="2" width="31.28515625" customWidth="1"/>
    <col min="3" max="3" width="76.85546875" customWidth="1"/>
    <col min="4" max="4" width="35.42578125" customWidth="1"/>
    <col min="7" max="8" width="12.7109375" customWidth="1"/>
    <col min="10" max="10" width="15.28515625" customWidth="1"/>
    <col min="11" max="11" width="12.42578125" customWidth="1"/>
    <col min="12" max="12" width="15.5703125" customWidth="1"/>
    <col min="13" max="13" width="13" customWidth="1"/>
  </cols>
  <sheetData>
    <row r="1" spans="1:13" x14ac:dyDescent="0.25">
      <c r="A1" t="s">
        <v>23</v>
      </c>
    </row>
    <row r="2" spans="1:13" ht="18" x14ac:dyDescent="0.25">
      <c r="C2" s="2" t="s">
        <v>21</v>
      </c>
    </row>
    <row r="4" spans="1:13" x14ac:dyDescent="0.25">
      <c r="A4" s="3"/>
      <c r="B4" s="3" t="s">
        <v>19</v>
      </c>
      <c r="C4" s="3"/>
      <c r="D4" s="3"/>
      <c r="E4" s="3"/>
      <c r="F4" s="3"/>
      <c r="G4" s="3"/>
      <c r="H4" s="3"/>
      <c r="I4" s="3"/>
      <c r="J4" s="3"/>
      <c r="K4" s="3"/>
      <c r="L4" s="3"/>
      <c r="M4" s="3"/>
    </row>
    <row r="5" spans="1:13" ht="47.25" x14ac:dyDescent="0.25">
      <c r="A5" s="15" t="s">
        <v>0</v>
      </c>
      <c r="B5" s="15" t="s">
        <v>14</v>
      </c>
      <c r="C5" s="15" t="s">
        <v>16</v>
      </c>
      <c r="D5" s="19" t="s">
        <v>1</v>
      </c>
      <c r="E5" s="15" t="s">
        <v>2</v>
      </c>
      <c r="F5" s="16" t="s">
        <v>3</v>
      </c>
      <c r="G5" s="14" t="s">
        <v>4</v>
      </c>
      <c r="H5" s="14" t="s">
        <v>13</v>
      </c>
      <c r="I5" s="17" t="s">
        <v>5</v>
      </c>
      <c r="J5" s="18" t="s">
        <v>6</v>
      </c>
      <c r="K5" s="14" t="s">
        <v>7</v>
      </c>
      <c r="L5" s="14" t="s">
        <v>8</v>
      </c>
      <c r="M5" s="19" t="s">
        <v>9</v>
      </c>
    </row>
    <row r="6" spans="1:13" ht="273" customHeight="1" x14ac:dyDescent="0.25">
      <c r="A6" s="4">
        <v>1</v>
      </c>
      <c r="B6" s="5" t="s">
        <v>15</v>
      </c>
      <c r="C6" s="5" t="s">
        <v>22</v>
      </c>
      <c r="D6" s="5"/>
      <c r="E6" s="4" t="s">
        <v>10</v>
      </c>
      <c r="F6" s="6">
        <v>9000</v>
      </c>
      <c r="G6" s="7">
        <v>0</v>
      </c>
      <c r="H6" s="7">
        <f>G6*I6+G6</f>
        <v>0</v>
      </c>
      <c r="I6" s="8">
        <v>0.08</v>
      </c>
      <c r="J6" s="7">
        <f>F6*G6</f>
        <v>0</v>
      </c>
      <c r="K6" s="7">
        <f>L6-J6</f>
        <v>0</v>
      </c>
      <c r="L6" s="7">
        <f>F6*H6</f>
        <v>0</v>
      </c>
      <c r="M6" s="9" t="s">
        <v>11</v>
      </c>
    </row>
    <row r="7" spans="1:13" ht="15.75" x14ac:dyDescent="0.25">
      <c r="A7" s="3"/>
      <c r="B7" s="11"/>
      <c r="C7" s="11"/>
      <c r="D7" s="11"/>
      <c r="E7" s="3"/>
      <c r="F7" s="3"/>
      <c r="G7" s="3"/>
      <c r="H7" s="12" t="s">
        <v>12</v>
      </c>
      <c r="I7" s="12"/>
      <c r="J7" s="13">
        <f>SUM(J6:J6)</f>
        <v>0</v>
      </c>
      <c r="K7" s="13">
        <f>SUM(K6:K6)</f>
        <v>0</v>
      </c>
      <c r="L7" s="13">
        <f>SUM(L6:L6)</f>
        <v>0</v>
      </c>
      <c r="M7" s="3"/>
    </row>
    <row r="8" spans="1:13" ht="15.75" x14ac:dyDescent="0.25">
      <c r="A8" s="3"/>
      <c r="B8" s="11"/>
      <c r="C8" s="11"/>
      <c r="D8" s="11"/>
      <c r="E8" s="3"/>
      <c r="F8" s="3"/>
      <c r="G8" s="3"/>
      <c r="H8" s="12"/>
      <c r="I8" s="12"/>
      <c r="J8" s="20"/>
      <c r="K8" s="20"/>
      <c r="L8" s="20"/>
      <c r="M8" s="3"/>
    </row>
    <row r="9" spans="1:13" x14ac:dyDescent="0.25">
      <c r="B9" s="1"/>
      <c r="C9" s="1"/>
      <c r="D9" s="1"/>
    </row>
    <row r="10" spans="1:13" x14ac:dyDescent="0.25">
      <c r="A10" s="3"/>
      <c r="B10" s="3" t="s">
        <v>20</v>
      </c>
      <c r="C10" s="3"/>
      <c r="D10" s="3"/>
      <c r="E10" s="3"/>
      <c r="F10" s="3"/>
      <c r="G10" s="3"/>
      <c r="H10" s="3"/>
      <c r="I10" s="3"/>
      <c r="J10" s="3"/>
      <c r="K10" s="3"/>
      <c r="L10" s="3"/>
      <c r="M10" s="3"/>
    </row>
    <row r="11" spans="1:13" ht="47.25" x14ac:dyDescent="0.25">
      <c r="A11" s="15" t="s">
        <v>0</v>
      </c>
      <c r="B11" s="15" t="s">
        <v>14</v>
      </c>
      <c r="C11" s="15" t="s">
        <v>16</v>
      </c>
      <c r="D11" s="19" t="s">
        <v>1</v>
      </c>
      <c r="E11" s="15" t="s">
        <v>2</v>
      </c>
      <c r="F11" s="16" t="s">
        <v>3</v>
      </c>
      <c r="G11" s="14" t="s">
        <v>4</v>
      </c>
      <c r="H11" s="14" t="s">
        <v>13</v>
      </c>
      <c r="I11" s="17" t="s">
        <v>5</v>
      </c>
      <c r="J11" s="18" t="s">
        <v>6</v>
      </c>
      <c r="K11" s="14" t="s">
        <v>7</v>
      </c>
      <c r="L11" s="14" t="s">
        <v>8</v>
      </c>
      <c r="M11" s="19" t="s">
        <v>9</v>
      </c>
    </row>
    <row r="12" spans="1:13" ht="242.25" x14ac:dyDescent="0.25">
      <c r="A12" s="4">
        <v>2</v>
      </c>
      <c r="B12" s="10" t="s">
        <v>17</v>
      </c>
      <c r="C12" s="24" t="s">
        <v>24</v>
      </c>
      <c r="D12" s="10"/>
      <c r="E12" s="4" t="s">
        <v>10</v>
      </c>
      <c r="F12" s="6">
        <v>2000</v>
      </c>
      <c r="G12" s="7">
        <v>0</v>
      </c>
      <c r="H12" s="7">
        <f>G12*I12+G12</f>
        <v>0</v>
      </c>
      <c r="I12" s="8">
        <v>0.08</v>
      </c>
      <c r="J12" s="7">
        <f>F12*G12</f>
        <v>0</v>
      </c>
      <c r="K12" s="7">
        <f>L12-J12</f>
        <v>0</v>
      </c>
      <c r="L12" s="7">
        <f>F12*H12</f>
        <v>0</v>
      </c>
      <c r="M12" s="9" t="s">
        <v>11</v>
      </c>
    </row>
    <row r="13" spans="1:13" ht="15.75" x14ac:dyDescent="0.25">
      <c r="H13" s="12" t="s">
        <v>12</v>
      </c>
      <c r="J13" s="13">
        <f>SUM(J12)</f>
        <v>0</v>
      </c>
      <c r="K13" s="13">
        <f>SUM(K12)</f>
        <v>0</v>
      </c>
      <c r="L13" s="13">
        <f>SUM(L12)</f>
        <v>0</v>
      </c>
    </row>
    <row r="15" spans="1:13" ht="15.75" x14ac:dyDescent="0.25">
      <c r="H15" s="21" t="s">
        <v>18</v>
      </c>
      <c r="I15" s="22"/>
      <c r="J15" s="23">
        <f>J13+J7</f>
        <v>0</v>
      </c>
      <c r="K15" s="23">
        <f>SUM(K14)</f>
        <v>0</v>
      </c>
      <c r="L15" s="23">
        <f>L13+L7</f>
        <v>0</v>
      </c>
    </row>
  </sheetData>
  <phoneticPr fontId="0" type="noConversion"/>
  <pageMargins left="0.7" right="0.7"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2015-07-10T07:45:56Z</cp:lastPrinted>
  <dcterms:created xsi:type="dcterms:W3CDTF">2015-05-15T07:44:37Z</dcterms:created>
  <dcterms:modified xsi:type="dcterms:W3CDTF">2015-08-21T09:43:32Z</dcterms:modified>
</cp:coreProperties>
</file>