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77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Arkusz1!$A$1:$K$20</definedName>
  </definedNames>
  <calcPr calcId="145621"/>
</workbook>
</file>

<file path=xl/calcChain.xml><?xml version="1.0" encoding="utf-8"?>
<calcChain xmlns="http://schemas.openxmlformats.org/spreadsheetml/2006/main">
  <c r="E15" i="1" l="1"/>
  <c r="J16" i="1" l="1"/>
  <c r="H16" i="1" l="1"/>
  <c r="H11" i="1"/>
  <c r="I16" i="1"/>
  <c r="H6" i="1"/>
  <c r="H18" i="1" l="1"/>
  <c r="H20" i="1" s="1"/>
  <c r="J11" i="1"/>
  <c r="I11" i="1"/>
  <c r="J6" i="1"/>
  <c r="I6" i="1"/>
  <c r="J18" i="1" l="1"/>
  <c r="I18" i="1" s="1"/>
</calcChain>
</file>

<file path=xl/sharedStrings.xml><?xml version="1.0" encoding="utf-8"?>
<sst xmlns="http://schemas.openxmlformats.org/spreadsheetml/2006/main" count="53" uniqueCount="30">
  <si>
    <t>Lp.</t>
  </si>
  <si>
    <t>opis towaru</t>
  </si>
  <si>
    <t>nazwa handlowa towaru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</si>
  <si>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</si>
  <si>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</si>
  <si>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</si>
  <si>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</si>
  <si>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</si>
  <si>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</si>
  <si>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</si>
  <si>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</si>
  <si>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t>Razem</t>
  </si>
  <si>
    <t>para</t>
  </si>
  <si>
    <t>Pakiet 1 - Rękawice chirurgiczne</t>
  </si>
  <si>
    <t>Pakiet 2 - Rękawice chirurgiczne polimerowe</t>
  </si>
  <si>
    <t xml:space="preserve">Wartość netto </t>
  </si>
  <si>
    <t xml:space="preserve">Wartość VAT </t>
  </si>
  <si>
    <t xml:space="preserve">Wartość brutto </t>
  </si>
  <si>
    <t>Pakiet 3 - Rękawice chirurgiczne ortopedyczne</t>
  </si>
  <si>
    <t>Uwaga:</t>
  </si>
  <si>
    <t>Ilości w poszczególnych rozmiarach wg zapotrzebowań Zamawiającego</t>
  </si>
  <si>
    <t>Rękawice chirurgiczne lateksowe ortopedyczne sterylne, bezpudrowe, z rolowanym mankietem, wewnątrz i zewnątrz pokrywane warstwą polimerową, kolor brązowy, z warstwą antypoślizgową, grubość pojedynczej ścianki: palec 0,33m, dłoń 0,30mm,  mankiet 0,23mm, długość w zakresie 280-300 mm. Rozciągliwość przed starzeniem min. 820%, wytrzymałość na rozerwanie przed starzeniem min. 27 N. Zgodne z normą EN 374, ASTM 1671, odporne na przenikanie cytostatyków oraz odporne na działanie cementu kostnego potwierdzone badaniami z jednostki niezależnej. Zarejestrowane jako produkt medyczny oraz środek ochrony osobistej kategorii III. Na każdej rękawicy nadruk rozmiaru.  opakowanie wew. papierowe, zew. folia (nie składane na pół), rozm. w zakresie nr 6,5-9,0. Ilości w poszczególnych rozmiarach wg zapotrzebowań zamawiającego</t>
  </si>
  <si>
    <t xml:space="preserve">Rękawice chirurgiczne lateksowe sterylne, bezpudrowe, z dodatkiem żelu aloesowego. Mankiet rolowany, z wewnętrzną i zewnętrzną warstwą polimerową, kolor zielony Grubość pojedynczej ścianki: palec 0,17mm; dłoń 0,16mm; mankiet 0,15mm; długość w zakresie  275 - 300 mm, rozciągliwość przed starzeniem min. 870%.  Zarejestrowane jako produkt medyczny oraz środek ochrony osobistej kategorii III. Na każdej rękawicy nadruk rozmiaru. Opakowanie wew. papierowe, zew. folia (nie składane na pół), rozm. w zakresie nr 5,5-9,0. </t>
  </si>
  <si>
    <t>Po 2 pary z każdego rozmiaru</t>
  </si>
  <si>
    <t>Po 1 parze z każdego rozmiaru</t>
  </si>
  <si>
    <t>Podsumowanie</t>
  </si>
  <si>
    <t>2 pary w rozmiarze 7,5 i 8,0</t>
  </si>
  <si>
    <t>Wartość w €</t>
  </si>
  <si>
    <t>Rękawice chirurgiczne lateksowe, sterylne, bezpudrowe, z rolowanym mankietem, wewnętrzna warstwa polimerową, z zewnętrzną warstwą mikroteksturowaną na całej powierzchni wewnętrznej dłoni i palców. Grubość pojedynczej ścianki: palce 0,23mm; dłoń 0,20mm; mankiet 0,18mm, długość w zakresie 280-300 mm, rozciągliwość przed starzeniem min. 800%, siła zrywająca 20 N, zgodne z normą EN 374, ASTM 1671, odporne na przenikanie cytostatyków oraz pozbawione tiuramów potwierdzone badaniami z jednostki niezależnej, zarejestrowane jako wyrób medyczny oraz środek ochrony osobistej kategorii III, opakowanie wew. papierowe, zew. folia, rozm. w zakresie nr 5,5-9,0. Ilości w poszczególnych rozmiarach wg zapotrzebowań zamawiającego</t>
  </si>
  <si>
    <t>Załącznik nr 5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</si>
</sst>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8"/>
      <name val="Tahoma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9" fillId="0" borderId="0"/>
    <xf numFmtId="0" fontId="14" fillId="0" borderId="0" applyFill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7" fillId="0" borderId="0" xfId="1" applyFont="1" applyFill="1" applyBorder="1"/>
    <xf numFmtId="0" fontId="8" fillId="2" borderId="1" xfId="1" applyFont="1" applyFill="1" applyBorder="1" applyAlignment="1">
      <alignment wrapText="1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Fill="1" applyAlignment="1">
      <alignment wrapText="1"/>
    </xf>
    <xf numFmtId="0" fontId="4" fillId="2" borderId="1" xfId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right" vertical="center" wrapText="1"/>
    </xf>
    <xf numFmtId="4" fontId="4" fillId="2" borderId="1" xfId="2" applyNumberFormat="1" applyFont="1" applyFill="1" applyBorder="1" applyAlignment="1" applyProtection="1">
      <alignment horizontal="right" vertical="center" wrapText="1"/>
    </xf>
    <xf numFmtId="0" fontId="5" fillId="0" borderId="0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4" fontId="6" fillId="0" borderId="0" xfId="5" applyNumberFormat="1" applyFont="1" applyFill="1" applyBorder="1" applyAlignment="1" applyProtection="1">
      <alignment horizontal="right" vertical="center"/>
    </xf>
    <xf numFmtId="4" fontId="6" fillId="0" borderId="0" xfId="5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4" fontId="11" fillId="0" borderId="0" xfId="1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/>
    </xf>
    <xf numFmtId="4" fontId="3" fillId="3" borderId="1" xfId="3" applyNumberFormat="1" applyFont="1" applyFill="1" applyBorder="1" applyAlignment="1" applyProtection="1">
      <alignment horizontal="right" vertical="center"/>
      <protection locked="0"/>
    </xf>
    <xf numFmtId="9" fontId="6" fillId="0" borderId="0" xfId="4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9" fontId="3" fillId="3" borderId="1" xfId="3" applyNumberFormat="1" applyFont="1" applyFill="1" applyBorder="1" applyAlignment="1">
      <alignment horizontal="right" vertical="center"/>
    </xf>
    <xf numFmtId="9" fontId="0" fillId="0" borderId="0" xfId="0" applyNumberFormat="1"/>
    <xf numFmtId="4" fontId="3" fillId="0" borderId="1" xfId="5" applyNumberFormat="1" applyFont="1" applyFill="1" applyBorder="1" applyAlignment="1" applyProtection="1">
      <alignment horizontal="right" vertical="center"/>
    </xf>
    <xf numFmtId="4" fontId="3" fillId="0" borderId="1" xfId="5" applyNumberFormat="1" applyFont="1" applyFill="1" applyBorder="1" applyAlignment="1">
      <alignment horizontal="right" vertical="center"/>
    </xf>
    <xf numFmtId="4" fontId="15" fillId="0" borderId="1" xfId="0" applyNumberFormat="1" applyFont="1" applyBorder="1"/>
    <xf numFmtId="4" fontId="10" fillId="0" borderId="1" xfId="5" applyNumberFormat="1" applyFont="1" applyFill="1" applyBorder="1" applyAlignment="1">
      <alignment horizontal="right" vertical="center"/>
    </xf>
    <xf numFmtId="0" fontId="15" fillId="0" borderId="0" xfId="0" applyFont="1"/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horizontal="right" vertical="center"/>
    </xf>
    <xf numFmtId="0" fontId="16" fillId="0" borderId="0" xfId="0" applyFont="1"/>
    <xf numFmtId="0" fontId="17" fillId="0" borderId="0" xfId="0" applyFont="1"/>
    <xf numFmtId="9" fontId="17" fillId="0" borderId="0" xfId="0" applyNumberFormat="1" applyFont="1"/>
    <xf numFmtId="4" fontId="17" fillId="0" borderId="0" xfId="0" applyNumberFormat="1" applyFont="1"/>
    <xf numFmtId="0" fontId="18" fillId="0" borderId="0" xfId="0" applyFont="1"/>
    <xf numFmtId="4" fontId="15" fillId="0" borderId="0" xfId="0" applyNumberFormat="1" applyFont="1" applyBorder="1"/>
    <xf numFmtId="4" fontId="10" fillId="0" borderId="0" xfId="5" applyNumberFormat="1" applyFont="1" applyFill="1" applyBorder="1" applyAlignment="1">
      <alignment horizontal="right" vertical="center"/>
    </xf>
    <xf numFmtId="4" fontId="0" fillId="0" borderId="0" xfId="0" applyNumberFormat="1" applyBorder="1"/>
    <xf numFmtId="0" fontId="19" fillId="0" borderId="0" xfId="0" applyFont="1"/>
    <xf numFmtId="0" fontId="2" fillId="3" borderId="1" xfId="3" applyFont="1" applyFill="1" applyBorder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" fontId="19" fillId="0" borderId="1" xfId="0" applyNumberFormat="1" applyFont="1" applyBorder="1"/>
  </cellXfs>
  <cellStyles count="37">
    <cellStyle name="Dziesiętny 2" xfId="2"/>
    <cellStyle name="Dziesiętny 2 2" xfId="8"/>
    <cellStyle name="Dziesiętny 2 3" xfId="7"/>
    <cellStyle name="Dziesiętny 3" xfId="9"/>
    <cellStyle name="Dziesiętny 3 2" xfId="10"/>
    <cellStyle name="Dziesiętny 4" xfId="6"/>
    <cellStyle name="Excel Built-in Normal" xfId="11"/>
    <cellStyle name="Normal 2 16" xfId="12"/>
    <cellStyle name="Normal 2 16 2" xfId="13"/>
    <cellStyle name="Normal_wyysyjqqhjq9yjqjys9lys4sl8dl4C2lhyh9Ch2q 1 " xfId="14"/>
    <cellStyle name="Normalny" xfId="0" builtinId="0"/>
    <cellStyle name="Normalny 2" xfId="1"/>
    <cellStyle name="Normalny 2 2" xfId="16"/>
    <cellStyle name="Normalny 2 2 2" xfId="17"/>
    <cellStyle name="Normalny 2 3" xfId="15"/>
    <cellStyle name="Normalny 3" xfId="3"/>
    <cellStyle name="Normalny 3 2" xfId="19"/>
    <cellStyle name="Normalny 3 3" xfId="20"/>
    <cellStyle name="Normalny 3 4" xfId="18"/>
    <cellStyle name="Normalny 4" xfId="21"/>
    <cellStyle name="Normalny 4 2" xfId="22"/>
    <cellStyle name="Normalny 5" xfId="23"/>
    <cellStyle name="Normalny 5 2" xfId="24"/>
    <cellStyle name="Normalny 5 2 2" xfId="25"/>
    <cellStyle name="Normalny 6" xfId="26"/>
    <cellStyle name="Normalny 6 2" xfId="27"/>
    <cellStyle name="Normalny 7" xfId="28"/>
    <cellStyle name="Procentowy 2" xfId="4"/>
    <cellStyle name="Procentowy 2 2" xfId="31"/>
    <cellStyle name="Procentowy 2 3" xfId="30"/>
    <cellStyle name="Procentowy 3" xfId="32"/>
    <cellStyle name="Procentowy 4" xfId="29"/>
    <cellStyle name="Walutowy 2" xfId="5"/>
    <cellStyle name="Walutowy 2 2" xfId="35"/>
    <cellStyle name="Walutowy 2 3" xfId="34"/>
    <cellStyle name="Walutowy 3" xfId="36"/>
    <cellStyle name="Walutowy 4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70" zoomScaleNormal="70" workbookViewId="0">
      <selection activeCell="G5" sqref="G5"/>
    </sheetView>
  </sheetViews>
  <sheetFormatPr defaultRowHeight="15" x14ac:dyDescent="0.25"/>
  <cols>
    <col min="2" max="2" width="64.5703125" customWidth="1"/>
    <col min="3" max="3" width="13.42578125" customWidth="1"/>
    <col min="7" max="7" width="9.140625" style="23"/>
    <col min="8" max="8" width="12" customWidth="1"/>
    <col min="9" max="9" width="12.28515625" customWidth="1"/>
    <col min="10" max="10" width="13" customWidth="1"/>
    <col min="11" max="11" width="17" customWidth="1"/>
  </cols>
  <sheetData>
    <row r="1" spans="1:11" ht="15.75" x14ac:dyDescent="0.25">
      <c r="B1" s="36" t="s">
        <v>29</v>
      </c>
    </row>
    <row r="3" spans="1:11" x14ac:dyDescent="0.25">
      <c r="A3" s="1"/>
      <c r="B3" s="16" t="s">
        <v>13</v>
      </c>
      <c r="C3" s="1"/>
      <c r="D3" s="8"/>
      <c r="E3" s="10"/>
      <c r="F3" s="15"/>
      <c r="G3" s="20"/>
      <c r="H3" s="12"/>
      <c r="I3" s="13"/>
      <c r="J3" s="13"/>
      <c r="K3" s="4"/>
    </row>
    <row r="4" spans="1:11" ht="33.75" x14ac:dyDescent="0.25">
      <c r="A4" s="5" t="s">
        <v>0</v>
      </c>
      <c r="B4" s="5" t="s">
        <v>1</v>
      </c>
      <c r="C4" s="14" t="s">
        <v>2</v>
      </c>
      <c r="D4" s="9" t="s">
        <v>3</v>
      </c>
      <c r="E4" s="11" t="s">
        <v>4</v>
      </c>
      <c r="F4" s="6" t="s">
        <v>5</v>
      </c>
      <c r="G4" s="21" t="s">
        <v>6</v>
      </c>
      <c r="H4" s="7" t="s">
        <v>15</v>
      </c>
      <c r="I4" s="6" t="s">
        <v>16</v>
      </c>
      <c r="J4" s="6" t="s">
        <v>17</v>
      </c>
      <c r="K4" s="2" t="s">
        <v>10</v>
      </c>
    </row>
    <row r="5" spans="1:11" ht="141" x14ac:dyDescent="0.25">
      <c r="A5" s="3">
        <v>1</v>
      </c>
      <c r="B5" s="41" t="s">
        <v>28</v>
      </c>
      <c r="C5" s="17"/>
      <c r="D5" s="18" t="s">
        <v>12</v>
      </c>
      <c r="E5" s="31">
        <v>40000</v>
      </c>
      <c r="F5" s="19"/>
      <c r="G5" s="22"/>
      <c r="H5" s="24"/>
      <c r="I5" s="25"/>
      <c r="J5" s="25"/>
      <c r="K5" s="42" t="s">
        <v>23</v>
      </c>
    </row>
    <row r="6" spans="1:11" x14ac:dyDescent="0.25">
      <c r="F6" s="28" t="s">
        <v>11</v>
      </c>
      <c r="H6" s="26">
        <f>SUM(H5:H5)</f>
        <v>0</v>
      </c>
      <c r="I6" s="26">
        <f>SUM(I5:I5)</f>
        <v>0</v>
      </c>
      <c r="J6" s="27">
        <f>SUM(J5:J5)</f>
        <v>0</v>
      </c>
    </row>
    <row r="7" spans="1:11" x14ac:dyDescent="0.25">
      <c r="F7" s="28"/>
      <c r="H7" s="37"/>
      <c r="I7" s="37"/>
      <c r="J7" s="38"/>
    </row>
    <row r="8" spans="1:11" x14ac:dyDescent="0.25">
      <c r="A8" s="1"/>
      <c r="B8" s="16" t="s">
        <v>14</v>
      </c>
      <c r="C8" s="1"/>
      <c r="D8" s="8"/>
      <c r="E8" s="10"/>
      <c r="F8" s="15"/>
      <c r="G8" s="20"/>
      <c r="H8" s="12"/>
      <c r="I8" s="13"/>
      <c r="J8" s="13"/>
      <c r="K8" s="4"/>
    </row>
    <row r="9" spans="1:11" ht="33.75" x14ac:dyDescent="0.25">
      <c r="A9" s="5" t="s">
        <v>0</v>
      </c>
      <c r="B9" s="5" t="s">
        <v>1</v>
      </c>
      <c r="C9" s="14" t="s">
        <v>2</v>
      </c>
      <c r="D9" s="9" t="s">
        <v>3</v>
      </c>
      <c r="E9" s="11" t="s">
        <v>4</v>
      </c>
      <c r="F9" s="6" t="s">
        <v>5</v>
      </c>
      <c r="G9" s="21" t="s">
        <v>6</v>
      </c>
      <c r="H9" s="7" t="s">
        <v>7</v>
      </c>
      <c r="I9" s="6" t="s">
        <v>8</v>
      </c>
      <c r="J9" s="6" t="s">
        <v>9</v>
      </c>
      <c r="K9" s="2" t="s">
        <v>10</v>
      </c>
    </row>
    <row r="10" spans="1:11" ht="102.75" x14ac:dyDescent="0.25">
      <c r="A10" s="29">
        <v>1</v>
      </c>
      <c r="B10" s="41" t="s">
        <v>22</v>
      </c>
      <c r="C10" s="17"/>
      <c r="D10" s="18" t="s">
        <v>12</v>
      </c>
      <c r="E10" s="31">
        <v>600</v>
      </c>
      <c r="F10" s="19"/>
      <c r="G10" s="22"/>
      <c r="H10" s="24"/>
      <c r="I10" s="25"/>
      <c r="J10" s="25"/>
      <c r="K10" s="42" t="s">
        <v>26</v>
      </c>
    </row>
    <row r="11" spans="1:11" x14ac:dyDescent="0.25">
      <c r="F11" s="28" t="s">
        <v>11</v>
      </c>
      <c r="H11" s="43">
        <f>SUM(H10:H10)</f>
        <v>0</v>
      </c>
      <c r="I11" s="43">
        <f>SUM(I10:I10)</f>
        <v>0</v>
      </c>
      <c r="J11" s="43">
        <f>SUM(J10:J10)</f>
        <v>0</v>
      </c>
    </row>
    <row r="12" spans="1:11" x14ac:dyDescent="0.25">
      <c r="F12" s="28"/>
      <c r="H12" s="39"/>
      <c r="I12" s="39"/>
      <c r="J12" s="39"/>
    </row>
    <row r="13" spans="1:11" x14ac:dyDescent="0.25">
      <c r="A13" s="1"/>
      <c r="B13" s="16" t="s">
        <v>18</v>
      </c>
      <c r="C13" s="1"/>
      <c r="D13" s="8"/>
      <c r="E13" s="10"/>
      <c r="F13" s="15"/>
      <c r="G13" s="20"/>
      <c r="H13" s="12"/>
      <c r="I13" s="13"/>
      <c r="J13" s="13"/>
      <c r="K13" s="4"/>
    </row>
    <row r="14" spans="1:11" ht="33.75" x14ac:dyDescent="0.25">
      <c r="A14" s="5" t="s">
        <v>0</v>
      </c>
      <c r="B14" s="5" t="s">
        <v>1</v>
      </c>
      <c r="C14" s="14" t="s">
        <v>2</v>
      </c>
      <c r="D14" s="9" t="s">
        <v>3</v>
      </c>
      <c r="E14" s="11" t="s">
        <v>4</v>
      </c>
      <c r="F14" s="6" t="s">
        <v>5</v>
      </c>
      <c r="G14" s="21" t="s">
        <v>6</v>
      </c>
      <c r="H14" s="7" t="s">
        <v>7</v>
      </c>
      <c r="I14" s="6" t="s">
        <v>8</v>
      </c>
      <c r="J14" s="6" t="s">
        <v>9</v>
      </c>
      <c r="K14" s="2" t="s">
        <v>10</v>
      </c>
    </row>
    <row r="15" spans="1:11" ht="166.5" x14ac:dyDescent="0.25">
      <c r="A15" s="29">
        <v>1</v>
      </c>
      <c r="B15" s="41" t="s">
        <v>21</v>
      </c>
      <c r="C15" s="17"/>
      <c r="D15" s="18" t="s">
        <v>12</v>
      </c>
      <c r="E15" s="31">
        <f>2000</f>
        <v>2000</v>
      </c>
      <c r="F15" s="19"/>
      <c r="G15" s="22"/>
      <c r="H15" s="24"/>
      <c r="I15" s="25"/>
      <c r="J15" s="25"/>
      <c r="K15" s="42" t="s">
        <v>24</v>
      </c>
    </row>
    <row r="16" spans="1:11" x14ac:dyDescent="0.25">
      <c r="F16" s="28" t="s">
        <v>11</v>
      </c>
      <c r="H16" s="30">
        <f>SUM(H15)</f>
        <v>0</v>
      </c>
      <c r="I16" s="30">
        <f>SUM(I15)</f>
        <v>0</v>
      </c>
      <c r="J16" s="30">
        <f>SUM(J15)</f>
        <v>0</v>
      </c>
    </row>
    <row r="17" spans="2:10" x14ac:dyDescent="0.25">
      <c r="F17" s="28"/>
      <c r="H17" s="39"/>
      <c r="I17" s="39"/>
      <c r="J17" s="39"/>
    </row>
    <row r="18" spans="2:10" x14ac:dyDescent="0.25">
      <c r="B18" s="40" t="s">
        <v>19</v>
      </c>
      <c r="E18" s="32" t="s">
        <v>25</v>
      </c>
      <c r="F18" s="33"/>
      <c r="G18" s="34"/>
      <c r="H18" s="35">
        <f>H16+H11+H6</f>
        <v>0</v>
      </c>
      <c r="I18" s="35">
        <f>J18-H18</f>
        <v>0</v>
      </c>
      <c r="J18" s="35">
        <f>J16+J11+J6</f>
        <v>0</v>
      </c>
    </row>
    <row r="19" spans="2:10" x14ac:dyDescent="0.25">
      <c r="B19" s="40" t="s">
        <v>20</v>
      </c>
    </row>
    <row r="20" spans="2:10" x14ac:dyDescent="0.25">
      <c r="F20" s="33" t="s">
        <v>27</v>
      </c>
      <c r="H20" s="35">
        <f>H18/4.1749</f>
        <v>0</v>
      </c>
    </row>
  </sheetData>
  <pageMargins left="0.7" right="0.7" top="0.75" bottom="0.75" header="0.3" footer="0.3"/>
  <pageSetup paperSize="9" scale="65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2016-01-12T09:05:26Z</cp:lastPrinted>
  <dcterms:created xsi:type="dcterms:W3CDTF">2013-09-17T08:52:00Z</dcterms:created>
  <dcterms:modified xsi:type="dcterms:W3CDTF">2016-01-12T09:05:37Z</dcterms:modified>
</cp:coreProperties>
</file>