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075" windowHeight="76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Arkusz1!$A$1:$K$14</definedName>
  </definedNames>
  <calcPr calcId="145621" iterateDelta="1E-4"/>
</workbook>
</file>

<file path=xl/calcChain.xml><?xml version="1.0" encoding="utf-8"?>
<calcChain xmlns="http://schemas.openxmlformats.org/spreadsheetml/2006/main">
  <c r="E10" i="1" l="1"/>
  <c r="H10" i="1" l="1"/>
  <c r="I10" i="1" s="1"/>
  <c r="J10" i="1" s="1"/>
  <c r="H9" i="1"/>
  <c r="H8" i="1"/>
  <c r="H11" i="1" l="1"/>
  <c r="H14" i="1" s="1"/>
  <c r="I8" i="1"/>
  <c r="I9" i="1"/>
  <c r="I11" i="1" l="1"/>
  <c r="J9" i="1"/>
  <c r="J8" i="1"/>
  <c r="J11" i="1" l="1"/>
</calcChain>
</file>

<file path=xl/sharedStrings.xml><?xml version="1.0" encoding="utf-8"?>
<sst xmlns="http://schemas.openxmlformats.org/spreadsheetml/2006/main" count="28" uniqueCount="24">
  <si>
    <t>Lp.</t>
  </si>
  <si>
    <t>opis towaru</t>
  </si>
  <si>
    <t>nazwa handlowa towaru</t>
  </si>
  <si>
    <t>jm</t>
  </si>
  <si>
    <t>ilość</t>
  </si>
  <si>
    <t>cena jednostkowa netto</t>
  </si>
  <si>
    <t>VAT %</t>
  </si>
  <si>
    <t>Próbki</t>
  </si>
  <si>
    <t>Razem</t>
  </si>
  <si>
    <t>para</t>
  </si>
  <si>
    <t xml:space="preserve">Wartość netto </t>
  </si>
  <si>
    <t xml:space="preserve">Wartość VAT </t>
  </si>
  <si>
    <t xml:space="preserve">Wartość brutto </t>
  </si>
  <si>
    <t>Ilości w poszczególnych rozmiarach wg zapotrzebowań Zamawiającego</t>
  </si>
  <si>
    <t>Po 2 pary z każdego rozmiaru</t>
  </si>
  <si>
    <t>Wartość w €</t>
  </si>
  <si>
    <t>Sprawa P/03/01/2017/RC</t>
  </si>
  <si>
    <r>
      <t>Rękawice chirurgiczne, lateksowe, bezpudrowe, sterylne, z rolowanym mankietem, polimerowane oraz lekko chlorowane wewnętrznie, kolor naturalnego lateksu. AQL: 0,65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1</t>
    </r>
    <r>
      <rPr>
        <sz val="12"/>
        <rFont val="Arial"/>
        <family val="2"/>
        <charset val="238"/>
      </rPr>
      <t>. Pewny chwyt dzięki mikroteksturze na całej powierzchni rękawicy. Kształt anatomiczny. Odporne na przenikanie wirusów zgodnie z normą ASTM F1671, odporne na przenikanie substancji chemicznych zgodnie z normą EN 374-3, odporne na przenikanie cytostatyków zgodnie z EN 374-3, zgodne z normą EN 420, EN 388, pozbawione tiuramów, MBT- potwierdzone badaniami z jednostki niezależnej dołączonymi do oferty. Zarejestrowane jako wyrób medyczny oraz środek ochrony indywidualnej kategorii III. Grubość pojedynczej ścianki: na palcu 0,22+/-0,02mm, dłoń 0,19+/-0,02mm, mankiet 0,17+/-0,02mm. Długość rękawicy 278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300</t>
    </r>
    <r>
      <rPr>
        <sz val="12"/>
        <rFont val="Arial"/>
        <family val="2"/>
        <charset val="238"/>
      </rPr>
      <t>mm. Pakowane podwójnie – opakowanie wewnętrzne papierowe z oznaczeniem rozmiaru rękawicy oraz rozróżnieniem lewej i prawej dłoni, opakowanie zewnętrzne foliowe. Sterylizowane radiacyjnie promieniami gamma. Rozmiary: 6,0-9,0.</t>
    </r>
  </si>
  <si>
    <r>
      <t>Rękawice chirurgiczne, lateksowe, bezpudrowe, sterylne, z rolowanym mankietem, polimerowane obustronnie, kolor zielony. Wewnętrzna warstwa zawierająca środek pielęgnujący dłonie - żel aloesowy – potwierdzone oświadczeniem producenta dołączonym do oferty oraz formułę ułatwiająca zakładanie rękawic na wilgotną dłoń. Warstwa antypoślizgowa na całej powierzchni rękawicy. Kształt anatomiczny. AQL 0,65</t>
    </r>
    <r>
      <rPr>
        <sz val="12"/>
        <rFont val="Calibri"/>
        <family val="2"/>
        <charset val="238"/>
      </rPr>
      <t>÷</t>
    </r>
    <r>
      <rPr>
        <sz val="12"/>
        <rFont val="Arial"/>
        <family val="2"/>
        <charset val="238"/>
      </rPr>
      <t>1,0.  Produkt zgodny z wymaganiami norm EN 374 1,2,3; ASTM F1671 – potwierdzone badaniami z jednostki niezależnej dołączonymi do oferty. Zgodne z normami:  EN 420- poziom zręczności 5; EN 388 – potwierdzone certyfikatem z jednostki niezależnej dołączonym do oferty. Zarejestrowane jako wyrób medyczny oraz środek ochrony indywidualnej kat III. Pakowane podwójnie – opakowanie wewnętrzne papierowe z oznaczeniem rozmiaru rękawicy oraz rozróżnieniem lewej i prawej dłoni, opakowanie zewnętrzne folia (nie składane na pół).  Sterylizowane radiacyjnie promieniami gamma. Grubość pojedynczej ścianki: na palcu 0,20+/-0,02mm, dłoń 0,15+/-0,02mm, mankiet 0,10+/-0,02mm. Długość minimalna rękawicy 280mm. Rozmiary 6,0-9,0</t>
    </r>
  </si>
  <si>
    <r>
      <t>Rękawice chirurgiczne lateksowe ortopedyczne sterylne, bezpudrowe, z rolowanym mankietem, z wewnętrzną i zewnętrzną warstwą polimerową, kolor brązowy. Pewny chwyt dzięki specjalnej warstwie antypoślizgowej na całej powierzchni rękawicy. AQL: 0,65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1</t>
    </r>
    <r>
      <rPr>
        <sz val="12"/>
        <rFont val="Arial"/>
        <family val="2"/>
        <charset val="238"/>
      </rPr>
      <t>. Kształt anatomiczny. Odporne na przenikanie wirusów zgodnie z normą ASTM F1671, odporne na przenikanie substancji chemicznych zgodnie z normą EN 374-3, odporne na przenikanie min. 3 cytostatyków na minimum 3 poziomie  zgodnie z EN 374-3, odporne na przenikanie cementu kostnego - potwierdzone badaniami z jednostki niezależnej dołączonymi do oferty. Zgodne z normą EN 420- poziom zręczności 5, EN 388- odporność na rozdarcie – poziom 1 – potwierdzone certyfikatem z jednostki niezależnej dołączonym do oferty. Zarejestrowane jako wyrób medyczny oraz środek ochrony indywidualnej kategorii III. Grubość pojedynczej ścianki: na palcu min. 0,30mm. Długość rękawicy 278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300</t>
    </r>
    <r>
      <rPr>
        <sz val="12"/>
        <rFont val="Arial"/>
        <family val="2"/>
        <charset val="238"/>
      </rPr>
      <t>mm. Pakowane podwójnie – opakowanie wewnętrzne papierowe z oznaczeniem rozmiaru rękawicy oraz rozróżnieniem lewej i prawej dłoni, opakowanie zewnętrzne folia, (nie składane na pół). Sterylizowane radiacyjnie promieniami gamma. Rozmiary 6,0-9,0.</t>
    </r>
  </si>
  <si>
    <t>UWAGA!</t>
  </si>
  <si>
    <t>Rękawice chirurgiczne</t>
  </si>
  <si>
    <t>Załacznik nr 5 do SIWZ</t>
  </si>
  <si>
    <t>Szczegółowy opis wymagań minimalnych przedmiotu zamówienia oraz ilość przewidywanego zużycia w okresie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</si>
</sst>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Calibri"/>
      <family val="2"/>
      <charset val="238"/>
    </font>
    <font>
      <sz val="10.19999999999999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7" fillId="0" borderId="0" applyFill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0" applyNumberFormat="1"/>
    <xf numFmtId="0" fontId="8" fillId="0" borderId="0" xfId="0" applyFont="1"/>
    <xf numFmtId="0" fontId="9" fillId="3" borderId="1" xfId="3" applyFont="1" applyFill="1" applyBorder="1" applyAlignment="1">
      <alignment vertical="center" wrapText="1"/>
    </xf>
    <xf numFmtId="0" fontId="10" fillId="0" borderId="0" xfId="0" applyFont="1"/>
    <xf numFmtId="9" fontId="10" fillId="0" borderId="0" xfId="0" applyNumberFormat="1" applyFont="1"/>
    <xf numFmtId="0" fontId="9" fillId="0" borderId="0" xfId="1" applyFont="1" applyFill="1" applyBorder="1"/>
    <xf numFmtId="0" fontId="8" fillId="0" borderId="0" xfId="1" applyFont="1" applyFill="1" applyBorder="1" applyAlignment="1">
      <alignment wrapText="1"/>
    </xf>
    <xf numFmtId="0" fontId="9" fillId="0" borderId="0" xfId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right" vertical="center"/>
    </xf>
    <xf numFmtId="9" fontId="9" fillId="0" borderId="0" xfId="4" applyNumberFormat="1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 applyProtection="1">
      <alignment horizontal="right" vertical="center"/>
    </xf>
    <xf numFmtId="4" fontId="9" fillId="0" borderId="0" xfId="5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right" vertical="center" wrapText="1"/>
    </xf>
    <xf numFmtId="9" fontId="8" fillId="2" borderId="1" xfId="1" applyNumberFormat="1" applyFont="1" applyFill="1" applyBorder="1" applyAlignment="1">
      <alignment horizontal="center" vertical="center"/>
    </xf>
    <xf numFmtId="4" fontId="8" fillId="2" borderId="1" xfId="2" applyNumberFormat="1" applyFont="1" applyFill="1" applyBorder="1" applyAlignment="1" applyProtection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" fontId="9" fillId="3" borderId="1" xfId="3" applyNumberFormat="1" applyFont="1" applyFill="1" applyBorder="1" applyAlignment="1" applyProtection="1">
      <alignment horizontal="right" vertical="center"/>
      <protection locked="0"/>
    </xf>
    <xf numFmtId="9" fontId="9" fillId="3" borderId="1" xfId="3" applyNumberFormat="1" applyFont="1" applyFill="1" applyBorder="1" applyAlignment="1">
      <alignment horizontal="right" vertical="center"/>
    </xf>
    <xf numFmtId="4" fontId="9" fillId="0" borderId="1" xfId="5" applyNumberFormat="1" applyFont="1" applyFill="1" applyBorder="1" applyAlignment="1" applyProtection="1">
      <alignment horizontal="right" vertical="center"/>
    </xf>
    <xf numFmtId="4" fontId="9" fillId="0" borderId="1" xfId="5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0" xfId="0" applyFont="1"/>
    <xf numFmtId="4" fontId="11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4" fontId="10" fillId="0" borderId="0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8" fillId="2" borderId="1" xfId="1" applyFont="1" applyFill="1" applyBorder="1" applyAlignment="1">
      <alignment vertical="center" wrapText="1"/>
    </xf>
  </cellXfs>
  <cellStyles count="37">
    <cellStyle name="Dziesiętny 2" xfId="2"/>
    <cellStyle name="Dziesiętny 2 2" xfId="8"/>
    <cellStyle name="Dziesiętny 2 3" xfId="7"/>
    <cellStyle name="Dziesiętny 3" xfId="9"/>
    <cellStyle name="Dziesiętny 3 2" xfId="10"/>
    <cellStyle name="Dziesiętny 4" xfId="6"/>
    <cellStyle name="Excel Built-in Normal" xfId="11"/>
    <cellStyle name="Normal 2 16" xfId="12"/>
    <cellStyle name="Normal 2 16 2" xfId="13"/>
    <cellStyle name="Normal_wyysyjqqhjq9yjqjys9lys4sl8dl4C2lhyh9Ch2q 1 " xfId="14"/>
    <cellStyle name="Normalny" xfId="0" builtinId="0"/>
    <cellStyle name="Normalny 2" xfId="1"/>
    <cellStyle name="Normalny 2 2" xfId="16"/>
    <cellStyle name="Normalny 2 2 2" xfId="17"/>
    <cellStyle name="Normalny 2 3" xfId="15"/>
    <cellStyle name="Normalny 3" xfId="3"/>
    <cellStyle name="Normalny 3 2" xfId="19"/>
    <cellStyle name="Normalny 3 3" xfId="20"/>
    <cellStyle name="Normalny 3 4" xfId="18"/>
    <cellStyle name="Normalny 4" xfId="21"/>
    <cellStyle name="Normalny 4 2" xfId="22"/>
    <cellStyle name="Normalny 5" xfId="23"/>
    <cellStyle name="Normalny 5 2" xfId="24"/>
    <cellStyle name="Normalny 5 2 2" xfId="25"/>
    <cellStyle name="Normalny 6" xfId="26"/>
    <cellStyle name="Normalny 6 2" xfId="27"/>
    <cellStyle name="Normalny 7" xfId="28"/>
    <cellStyle name="Procentowy 2" xfId="4"/>
    <cellStyle name="Procentowy 2 2" xfId="31"/>
    <cellStyle name="Procentowy 2 3" xfId="30"/>
    <cellStyle name="Procentowy 3" xfId="32"/>
    <cellStyle name="Procentowy 4" xfId="29"/>
    <cellStyle name="Walutowy 2" xfId="5"/>
    <cellStyle name="Walutowy 2 2" xfId="35"/>
    <cellStyle name="Walutowy 2 3" xfId="34"/>
    <cellStyle name="Walutowy 3" xfId="36"/>
    <cellStyle name="Walutowy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70" zoomScaleNormal="70" workbookViewId="0">
      <selection activeCell="H9" sqref="H9"/>
    </sheetView>
  </sheetViews>
  <sheetFormatPr defaultRowHeight="15" x14ac:dyDescent="0.25"/>
  <cols>
    <col min="2" max="2" width="106.28515625" customWidth="1"/>
    <col min="3" max="3" width="13.42578125" customWidth="1"/>
    <col min="7" max="7" width="9.140625" style="1"/>
    <col min="8" max="8" width="12" customWidth="1"/>
    <col min="9" max="9" width="12.28515625" customWidth="1"/>
    <col min="10" max="10" width="13" customWidth="1"/>
    <col min="11" max="11" width="17" customWidth="1"/>
  </cols>
  <sheetData>
    <row r="1" spans="1:11" x14ac:dyDescent="0.25">
      <c r="A1" t="s">
        <v>16</v>
      </c>
    </row>
    <row r="3" spans="1:11" ht="15.75" x14ac:dyDescent="0.25">
      <c r="A3" s="4"/>
      <c r="B3" s="2" t="s">
        <v>22</v>
      </c>
      <c r="C3" s="4"/>
      <c r="D3" s="4"/>
      <c r="E3" s="4"/>
      <c r="F3" s="4"/>
      <c r="G3" s="5"/>
      <c r="H3" s="4"/>
      <c r="I3" s="4"/>
      <c r="J3" s="4"/>
      <c r="K3" s="4"/>
    </row>
    <row r="4" spans="1:11" ht="15.75" x14ac:dyDescent="0.25">
      <c r="A4" s="4"/>
      <c r="B4" s="2" t="s">
        <v>23</v>
      </c>
      <c r="C4" s="4"/>
      <c r="D4" s="4"/>
      <c r="E4" s="4"/>
      <c r="F4" s="4"/>
      <c r="G4" s="5"/>
      <c r="H4" s="4"/>
      <c r="I4" s="4"/>
      <c r="J4" s="4"/>
      <c r="K4" s="4"/>
    </row>
    <row r="5" spans="1:11" ht="15.75" x14ac:dyDescent="0.25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spans="1:11" ht="15.75" x14ac:dyDescent="0.25">
      <c r="A6" s="6"/>
      <c r="B6" s="7" t="s">
        <v>21</v>
      </c>
      <c r="C6" s="6"/>
      <c r="D6" s="8"/>
      <c r="E6" s="9"/>
      <c r="F6" s="10"/>
      <c r="G6" s="11"/>
      <c r="H6" s="12"/>
      <c r="I6" s="13"/>
      <c r="J6" s="13"/>
      <c r="K6" s="14"/>
    </row>
    <row r="7" spans="1:11" ht="63" x14ac:dyDescent="0.25">
      <c r="A7" s="16" t="s">
        <v>0</v>
      </c>
      <c r="B7" s="16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9" t="s">
        <v>6</v>
      </c>
      <c r="H7" s="20" t="s">
        <v>10</v>
      </c>
      <c r="I7" s="18" t="s">
        <v>11</v>
      </c>
      <c r="J7" s="18" t="s">
        <v>12</v>
      </c>
      <c r="K7" s="36" t="s">
        <v>7</v>
      </c>
    </row>
    <row r="8" spans="1:11" ht="198.75" customHeight="1" x14ac:dyDescent="0.25">
      <c r="A8" s="21">
        <v>1</v>
      </c>
      <c r="B8" s="3" t="s">
        <v>17</v>
      </c>
      <c r="C8" s="22"/>
      <c r="D8" s="23" t="s">
        <v>9</v>
      </c>
      <c r="E8" s="24">
        <v>44000</v>
      </c>
      <c r="F8" s="25"/>
      <c r="G8" s="26">
        <v>0.08</v>
      </c>
      <c r="H8" s="27">
        <f>E8*F8</f>
        <v>0</v>
      </c>
      <c r="I8" s="28">
        <f>H8*G8</f>
        <v>0</v>
      </c>
      <c r="J8" s="28">
        <f>H8+I8</f>
        <v>0</v>
      </c>
      <c r="K8" s="29" t="s">
        <v>14</v>
      </c>
    </row>
    <row r="9" spans="1:11" ht="216" customHeight="1" x14ac:dyDescent="0.25">
      <c r="A9" s="32">
        <v>1</v>
      </c>
      <c r="B9" s="3" t="s">
        <v>18</v>
      </c>
      <c r="C9" s="22"/>
      <c r="D9" s="23" t="s">
        <v>9</v>
      </c>
      <c r="E9" s="24">
        <v>1000</v>
      </c>
      <c r="F9" s="25"/>
      <c r="G9" s="26">
        <v>0.08</v>
      </c>
      <c r="H9" s="27">
        <f t="shared" ref="H9" si="0">E9*F9</f>
        <v>0</v>
      </c>
      <c r="I9" s="28">
        <f t="shared" ref="I9" si="1">H9*G9</f>
        <v>0</v>
      </c>
      <c r="J9" s="28">
        <f t="shared" ref="J9" si="2">H9+I9</f>
        <v>0</v>
      </c>
      <c r="K9" s="29" t="s">
        <v>14</v>
      </c>
    </row>
    <row r="10" spans="1:11" ht="222.75" customHeight="1" x14ac:dyDescent="0.25">
      <c r="A10" s="32">
        <v>1</v>
      </c>
      <c r="B10" s="3" t="s">
        <v>19</v>
      </c>
      <c r="C10" s="22"/>
      <c r="D10" s="23" t="s">
        <v>9</v>
      </c>
      <c r="E10" s="24">
        <f>2000</f>
        <v>2000</v>
      </c>
      <c r="F10" s="25"/>
      <c r="G10" s="26">
        <v>0.08</v>
      </c>
      <c r="H10" s="27">
        <f t="shared" ref="H10" si="3">E10*F10</f>
        <v>0</v>
      </c>
      <c r="I10" s="28">
        <f t="shared" ref="I10" si="4">H10*G10</f>
        <v>0</v>
      </c>
      <c r="J10" s="28">
        <f t="shared" ref="J10" si="5">H10+I10</f>
        <v>0</v>
      </c>
      <c r="K10" s="29" t="s">
        <v>14</v>
      </c>
    </row>
    <row r="11" spans="1:11" ht="15.75" x14ac:dyDescent="0.25">
      <c r="A11" s="4"/>
      <c r="B11" s="4"/>
      <c r="C11" s="4"/>
      <c r="D11" s="4"/>
      <c r="E11" s="4"/>
      <c r="F11" s="30" t="s">
        <v>8</v>
      </c>
      <c r="G11" s="5"/>
      <c r="H11" s="31">
        <f>SUM(H8:H10)</f>
        <v>0</v>
      </c>
      <c r="I11" s="31">
        <f>SUM(I8:I10)</f>
        <v>0</v>
      </c>
      <c r="J11" s="31">
        <f>SUM(J8:J10)</f>
        <v>0</v>
      </c>
      <c r="K11" s="4"/>
    </row>
    <row r="12" spans="1:11" ht="15.75" x14ac:dyDescent="0.25">
      <c r="A12" s="4"/>
      <c r="B12" s="30" t="s">
        <v>20</v>
      </c>
      <c r="C12" s="4"/>
      <c r="D12" s="4"/>
      <c r="E12" s="4"/>
      <c r="F12" s="30"/>
      <c r="G12" s="5"/>
      <c r="H12" s="33"/>
      <c r="I12" s="33"/>
      <c r="J12" s="33"/>
      <c r="K12" s="4"/>
    </row>
    <row r="13" spans="1:11" ht="15.75" x14ac:dyDescent="0.25">
      <c r="A13" s="4"/>
      <c r="B13" s="30" t="s">
        <v>13</v>
      </c>
      <c r="C13" s="4"/>
      <c r="D13" s="4"/>
      <c r="E13" s="4"/>
      <c r="F13" s="4"/>
      <c r="G13" s="5"/>
      <c r="H13" s="4"/>
      <c r="I13" s="4"/>
      <c r="J13" s="4"/>
      <c r="K13" s="4"/>
    </row>
    <row r="14" spans="1:11" ht="15.75" x14ac:dyDescent="0.25">
      <c r="A14" s="4"/>
      <c r="B14" s="4"/>
      <c r="C14" s="4"/>
      <c r="D14" s="4"/>
      <c r="E14" s="4"/>
      <c r="F14" s="34" t="s">
        <v>15</v>
      </c>
      <c r="G14" s="5"/>
      <c r="H14" s="35">
        <f>H11/4.1749</f>
        <v>0</v>
      </c>
      <c r="I14" s="4"/>
      <c r="J14" s="4"/>
      <c r="K14" s="4"/>
    </row>
  </sheetData>
  <pageMargins left="0.7" right="0.7" top="0.75" bottom="0.75" header="0.3" footer="0.3"/>
  <pageSetup paperSize="9" scale="5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2017-01-18T09:26:52Z</cp:lastPrinted>
  <dcterms:created xsi:type="dcterms:W3CDTF">2013-09-17T08:52:00Z</dcterms:created>
  <dcterms:modified xsi:type="dcterms:W3CDTF">2017-01-19T14:04:54Z</dcterms:modified>
</cp:coreProperties>
</file>