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0" windowWidth="22980" windowHeight="9144"/>
  </bookViews>
  <sheets>
    <sheet name="Arkusz1" sheetId="1" r:id="rId1"/>
    <sheet name="Arkusz2" sheetId="2" r:id="rId2"/>
    <sheet name="Arkusz3" sheetId="3" r:id="rId3"/>
  </sheets>
  <definedNames>
    <definedName name="_xlnm.Print_Area" localSheetId="0">Arkusz1!$A$1:$N$70</definedName>
  </definedNames>
  <calcPr calcId="145621"/>
</workbook>
</file>

<file path=xl/calcChain.xml><?xml version="1.0" encoding="utf-8"?>
<calcChain xmlns="http://schemas.openxmlformats.org/spreadsheetml/2006/main">
  <c r="L68" i="1" l="1"/>
  <c r="K68" i="1"/>
  <c r="J68" i="1"/>
  <c r="L35" i="1" l="1"/>
  <c r="J11" i="1" l="1"/>
  <c r="L11" i="1" l="1"/>
  <c r="J58" i="1" l="1"/>
  <c r="K58" i="1"/>
  <c r="L58" i="1"/>
  <c r="L63" i="1"/>
  <c r="L42" i="1"/>
  <c r="L28" i="1"/>
  <c r="L23" i="1"/>
  <c r="L16" i="1"/>
  <c r="J35" i="1"/>
  <c r="J42" i="1"/>
  <c r="J63" i="1"/>
  <c r="K63" i="1"/>
  <c r="J16" i="1"/>
  <c r="J23" i="1"/>
  <c r="J28" i="1"/>
  <c r="K42" i="1"/>
  <c r="K28" i="1"/>
  <c r="K23" i="1"/>
  <c r="K16" i="1"/>
  <c r="K35" i="1" l="1"/>
</calcChain>
</file>

<file path=xl/sharedStrings.xml><?xml version="1.0" encoding="utf-8"?>
<sst xmlns="http://schemas.openxmlformats.org/spreadsheetml/2006/main" count="230" uniqueCount="79">
  <si>
    <t>OPIS</t>
  </si>
  <si>
    <t>Nr katalogowy  /Nazwa jak na fakturze</t>
  </si>
  <si>
    <t>Ilość</t>
  </si>
  <si>
    <t>Cena netto</t>
  </si>
  <si>
    <t>Vat</t>
  </si>
  <si>
    <t>Cena brutto</t>
  </si>
  <si>
    <t>Wartość netto</t>
  </si>
  <si>
    <t>Wartość VAT</t>
  </si>
  <si>
    <t>Wartość brutto</t>
  </si>
  <si>
    <t>szt.</t>
  </si>
  <si>
    <t>Zał. 5 do SIWZ - opis wymagań minimalnych z ilością przewidywanego zużycia w okresie 12 miesięcy</t>
  </si>
  <si>
    <t>RAZEM</t>
  </si>
  <si>
    <t>Kryteria 
oceny ofert</t>
  </si>
  <si>
    <t>Parametry 
oferowane</t>
  </si>
  <si>
    <t>Próbki</t>
  </si>
  <si>
    <t>op.</t>
  </si>
  <si>
    <t>L.p.</t>
  </si>
  <si>
    <t>j.m.</t>
  </si>
  <si>
    <t>szt. 2</t>
  </si>
  <si>
    <t>Uniwersalne chusteczki do skóry do usuwania kleju, umożliwiające bezbolesne usunięcie opatrunków samoprzylepnych i pozostałości kleju z zawartością składników nawilżających x 50 szt.</t>
  </si>
  <si>
    <t>Chusteczki zawierające lateks
 i zawierające środki konserwujących - 0 pkt.
chusteczki nie zawierające lateksu i środków i środków konserwujących - 10 pkt</t>
  </si>
  <si>
    <t>Lp.</t>
  </si>
  <si>
    <t>opis towaru</t>
  </si>
  <si>
    <t xml:space="preserve">Ubranie chirurgiczne  bluza  + spodnie ( włóknina bawełnopodobna )- wykonane z miękkiej włókniny typu spungbond, bawełnopodobnej o gramaturze minimalnej 49 g / m2, antystatycznej, niepylącej, oddychającej; nić szwalnicza wykonana z poliestru, nap wykonany z plastyku - ubranie przeznaczone do stosowania przez personel medyczny w środowisku Bloku Operacyjnego - bluza – krótki rękaw, pod szyją wyposażona  w nap, kieszeń na piersi oraz dwie kieszenie boczne na dole bluzy - spodnie – ściągane tasiemką, kieszeń boczna na nogawicy z klapką wyposażoną w nap - sposób zapakowania umożliwiający indywidualny dobór rozmiaru - kolor zielony  lub niebieski w zależności od zapotrzebowania - dostępne w rozmiarach  XS, S, M, L, XL, XXL,  do swobodnego wyboru przez zamawiającego, gdzie wymiary (z zachowaniem tolerancji +- 5% ) dla bluz są następujące:
XS   - długość mierzona od najwyższego punktu na  plecach: 69cm  - szerokość w klatce piersiowej:48,5cm     S   - długość mierzona od najwyższego  punktu na plecach: 71cm - szerokość w klatce piersiowej: 53,5cm, M   - długość mierzona od najwyższego punktu na plecach: 73cm  - szerokość w klatce piersiowej: 58,5cm,  L  - długość mierzona od najwyższego punktu na plecach: 75cm,  szerokość w klatce piersiowej:63,5cm, XL  - długość mierzona od najwyższego punktu na plecach: 77cm,  szerokość w klatce piersiowej: 68,5cm,  XXL -  długość mierzona od najwyższego punktu na plecach: 79cm  - szerokość w klatce piersiowej:73,5cm, Dla spodni są następujące:
 XS   - długość nogawki mierzona od strony  wewnętrznej spodni : 75cm  - szerokość w pasie : 42 cm, S   - długość nogawki mierzona od strony  wewnętrznej spodni : 77cm  - szerokość w pasie : 47 cm,   M   - długość nogawki mierzona od strony wewnętrznej spodni : 79cm  - szerokość w pasie : 52 cm, L   - długość nogawki mierzona od strony  wewnętrznej spodni : 80cm - szerokość w pasie : 58 cm,  XL  - długość nogawki mierzona od strony wewnętrznej spodni : 82cm - szerokość w pasie : 63 cm,   XXL   - długość nogawki mierzona od strony  wewnętrznej spodni : 83,5cm  - szerokość w pasie : 68 cm </t>
  </si>
  <si>
    <t>1.</t>
  </si>
  <si>
    <t>Pakiet nr 1</t>
  </si>
  <si>
    <t>Pakiet nr 2</t>
  </si>
  <si>
    <t>Pakiet nr 3</t>
  </si>
  <si>
    <t xml:space="preserve">Pakiet nr 4 </t>
  </si>
  <si>
    <t>Folia samoprzylepna IOBAN bakteriobójcza, jodowana, sterylizowana radiacyjnie, rozmiar 34 x 35-cm -  przylepna</t>
  </si>
  <si>
    <t xml:space="preserve">Folia samoprzylepna IOBAN bakteriobójcza, jodowana, sterylizowana radiacyjnie, rozmiar  56x60-cm - rozmiar przylepny </t>
  </si>
  <si>
    <t>Pakiet nr 5</t>
  </si>
  <si>
    <t>nr sprawy P/05/01/2017/WM</t>
  </si>
  <si>
    <t xml:space="preserve"> </t>
  </si>
  <si>
    <t xml:space="preserve">1. Rozmiar 152cm x 92 cm - 20 pkt
poniżej powyższego rozmiaru - 0 pkt
2. minimum 12 wkładek grzejnych - 20 pkt.
mniej niż 12 wkładek - 0 pkt. 
</t>
  </si>
  <si>
    <t>elektroda artroskopowa szczotkowa monopolarna, fi 2,4mm autoklawowalna, część robocza 90mm, wtyk 4mm</t>
  </si>
  <si>
    <t>elektroda artroskopowa waporyzacyjna bipolarna autoklawowalna, część robocza 115mm, 2,4mm, zagięta 70°, wtyk 12mm</t>
  </si>
  <si>
    <t>ostrze wielorazowe, autoklawowalne typu Aggressive Full-Radius Resector, do shavera typu Stryker Formula, średnica 4,2mm, dł.130mm</t>
  </si>
  <si>
    <t>ostrze wielorazowe, autoklawowalne typu Aggressive Full-Radius Resector, do shavera typu Stryker Formula, średnica 5,5mm, dł.130mm</t>
  </si>
  <si>
    <t>nożyczki artroskopowe hakowe proste,bezpinowe, długość szaftu 120mm, rączka bez zamka</t>
  </si>
  <si>
    <t>haczyk artroskopowy śr. 3,5 mm, z oznaczoną podziałką, rączka trójkątna</t>
  </si>
  <si>
    <t xml:space="preserve">kleszcze artroskopowe grasper typu shark, bezpinowe, rączka z zamkiem typu „Slide Lock”, dł. robocza 125 mm, wnętrze bransz ząbkowane, 1x2 zęby tępe, górna bransza ruchoma, szaft i końcówka robocza proste </t>
  </si>
  <si>
    <t>punch artroskopowy typ oval, bezpinowy, rączka bez zamka, dł. robocza 125 mm, obszar cięcia owalny, górna bransza ruchoma, szaft zagięty w lewo, końcówka robocza prosta</t>
  </si>
  <si>
    <t>punch artroskopowy typ oval, bezpinowy, rączka bez zamka, dł. robocza 125 mm, obszar cięcia owalny, górna bransza ruchoma, szaft zagięty w prawo, końcówka robocza prosta</t>
  </si>
  <si>
    <t>kontener bezobsługowy typ SterisafeDuro, kontener nie wymagający pakowania w papier-folię, dostosowany do sterylizacji parowej do 150 stopni, sterylizacji gazowej i plazmowej, kontener nie posiada uszczelki, wykonany z antracytowego polimeru, wymiana filtra następuje po 150 użyciach bądź roku, teflonowy filtr pozostaje w kontenerze podczas mycia ręcznego i maszynowego, posiada zabezpieczenia dodatkowe przed utratą sterylności w postaci przerwanych etykiet i złamanych plomb a także datownika,
wymiary zewnętrzne 295x190x70mm, wymiary wewnętrzne 265x165x60mm</t>
  </si>
  <si>
    <t>Pakiet nr 7</t>
  </si>
  <si>
    <t>Pakiet nr 6</t>
  </si>
  <si>
    <t>gramatura 49g/m2 - 20 pkt.
&gt; 49g/m2 - 5pkt
&lt;49g/m2 - 0 pkt</t>
  </si>
  <si>
    <t xml:space="preserve">dł. łącznika 
niskociśnieniowego
poniżej 150cm - 0 pkt
dł. Łącznika niskociśnieniowego 150 cm - 10 pkt.
dł. Łącznika niskociśnieniowego powyżej 150 cm -20 pkt </t>
  </si>
  <si>
    <t xml:space="preserve">szt. </t>
  </si>
  <si>
    <t>Wkład do strzykawki automatycznej (jednotłoczkowej) CT 9000 z drenem  bez rozgałęzienia wkład o pojemności 200ml, złącza szybkiego napełniania typu "J"</t>
  </si>
  <si>
    <t>rozmiar przylepny 34cm x 35cm -20 pkt
&gt; 34 cm x 35 cm- 5 pkt
&lt; 34 cm x 35 cm -0</t>
  </si>
  <si>
    <t>rozmiar przylepny  56 cm x 60cm -20 pkt
&gt; 56 cm x 60 cm- 5 pkt
&lt; 56 cm x 60 cm -1</t>
  </si>
  <si>
    <t>Zamawiający 
nie wymaga</t>
  </si>
  <si>
    <t>1 szt.</t>
  </si>
  <si>
    <t>szt..</t>
  </si>
  <si>
    <t>po 1szt.. rozmiaru XS, S, M, L, XL</t>
  </si>
  <si>
    <t>2 szt..</t>
  </si>
  <si>
    <t xml:space="preserve">Sterylny, poliuretanowy opatrunek do mocowania kaniul obwodowych z wycięciem. Rozmiar10x12cm z metką i 2 paskami włókninowymi. Wzmocnienie włókniną w części obejmującej kaniulę.Nieprzepuszczalny dla płynów, bakterii i wirusów. Odporny na działanie środków dezynfekcyjnych zawierających alkohol. Klej akrylowy naniesiony równomiernie. Opatrunki posiadają współczynnik MVTR  o wartości conajmniej 4.000 g/m2/24 godziny w 37°C zgodnie z badaniami laboratoryjnymi </t>
  </si>
  <si>
    <t xml:space="preserve">Sterylny, poliuretanowy opatrunek do mocowania kaniul obwodowych u dzieci z wycięciem. Rozmiar 5 x 5,7-5 cm z szerokim aplikatorem (min. 3 cm) i dwoma paskami włókninowymi.Wzmocnienie włókniną w części obejmującej kaniulę. Odporny na działanie środków dezynfekcyjnych zawierających alkohol. Klej akrylowy naniesiony równomiernie.  Opatrunki posiadają współczynnik MVTR  o wartości conajmniej 4.000 g/m2/24 godziny w 37°C zgodnie z badaniami laboratoryjnymi </t>
  </si>
  <si>
    <t xml:space="preserve">Sterylny, poliuretanowy opatrunek do mocowania kaniul obwodowych. Rozmiar 6 x 7 cm z ramką i metką. Odporny na działanie środków dezynfekcyjnych zawierających alkohol. Klej akrylowy naniesiony równomiernie. </t>
  </si>
  <si>
    <t>Bakteriobójczy, przylepny opatrunek poliuretanowy do mocowania cewników centralnych z wycięciem i z hydrożelem zawierającym 2% glukonian chlorheksydyny. Natychmiastowe działanie bakteriobójcze po aplikacji. Rozmiar 7 x 8,5 cm z szerokimi aplikatorami (min. 2 cm), metką i 2 paskami włókninowymi. Obrzeże wzmocnione od spodu włókniną z każdej strony. Szybka aplikacja w 2 krokach (papier zabezpieczający i ramka). Klej akrylowy naniesiony wzrorem kropek w sposób gwarantujący wysoką przepuszczalność dla pary wodnej. Odporny na działanie środków dezynfekcyjnych zawierających alkohol. Wyrób medyczny klasy III, opakowanie typu folia-papier.</t>
  </si>
  <si>
    <r>
      <t>Sterylny, poliuretanowy opatrunek do mocowania kaniul obwodowych z wycięciem. Rozmiar 7 x 8,5-9cm z metką i 2 paskami włókninowymi. Wzmocnienie włókniną w części obejmującej kaniulę.Nieprzepuszczalny dla płynów, bakterii i wirusów. Odporny na działanie środków dezynfekcyjnych zawierających alkohol</t>
    </r>
    <r>
      <rPr>
        <b/>
        <sz val="10"/>
        <color rgb="FF000000"/>
        <rFont val="Arial"/>
        <family val="2"/>
        <charset val="238"/>
      </rPr>
      <t>.</t>
    </r>
    <r>
      <rPr>
        <sz val="10"/>
        <color rgb="FF000000"/>
        <rFont val="Arial"/>
        <family val="2"/>
        <charset val="238"/>
      </rPr>
      <t xml:space="preserve"> Klej akrylowy naniesiony równomiernie</t>
    </r>
    <r>
      <rPr>
        <b/>
        <sz val="10"/>
        <color rgb="FF000000"/>
        <rFont val="Arial"/>
        <family val="2"/>
        <charset val="238"/>
      </rPr>
      <t>.</t>
    </r>
    <r>
      <rPr>
        <sz val="10"/>
        <color rgb="FF000000"/>
        <rFont val="Arial"/>
        <family val="2"/>
        <charset val="238"/>
      </rPr>
      <t xml:space="preserve"> Opatrunki posiadają współczynnik MVTR  o wartości conajmniej 4.000 g/m2/24 godziny w 37°C zgodnie z badaniami laboratoryjnymi </t>
    </r>
  </si>
  <si>
    <t xml:space="preserve">2 szt. </t>
  </si>
  <si>
    <t>2szt.</t>
  </si>
  <si>
    <t xml:space="preserve"> 1. Potwierdzenie bariery folii dla wirusów =&gt;27nm przez niezależne laboratorium na podstawie badań statystycznie znamiennej ilości probek (min 32). -  20pkt   
 2. bezpieczeństwo stosowania na skórze pacjenta przez 7 dni-10 pkt
poniżej 7 dni - 0 pkt.</t>
  </si>
  <si>
    <t>wykonanie z nitinolu - 20 pkt
z innego matreriału - 0 pkt.</t>
  </si>
  <si>
    <t>Pakiet nr 8</t>
  </si>
  <si>
    <t>2 szt.</t>
  </si>
  <si>
    <t>średnica 2,5 cm - 20 pkt
poniżej 2,5 cm - 0 pkt.</t>
  </si>
  <si>
    <t>dwie dźwignie spustowe  -20 pkt
jedna dźwignia spustowa -0 pkt</t>
  </si>
  <si>
    <t>Koce samo ogrzewające jednorazowe, Easy Warm, w rozm. 152 x 92 cm</t>
  </si>
  <si>
    <t>Stapler okrężny zakrzywiony z łamanym niskoprofilowym kowadełkiem po aktywacji i automatyczną siłą docisku tkanki rozmiar 21, 25, 28 i 31 mm, wysokość otwartej zszywki 408 mm. Stapler winien posiadać dwie dżwignie spustowe. Zamawiający określi rozmiar staplera przy
 składaniu zamówienia cząstkowego</t>
  </si>
  <si>
    <r>
      <t xml:space="preserve">Jednorazowy stapler liniowy bez noża z łamaną w obie strony głowicą (120 </t>
    </r>
    <r>
      <rPr>
        <vertAlign val="superscript"/>
        <sz val="10"/>
        <rFont val="Arial"/>
        <family val="2"/>
        <charset val="238"/>
      </rPr>
      <t xml:space="preserve">0 </t>
    </r>
    <r>
      <rPr>
        <sz val="10"/>
        <rFont val="Arial"/>
        <family val="2"/>
        <charset val="238"/>
      </rPr>
      <t>) i obrotowym trzonem (360</t>
    </r>
    <r>
      <rPr>
        <vertAlign val="superscript"/>
        <sz val="10"/>
        <rFont val="Arial"/>
        <family val="2"/>
        <charset val="238"/>
      </rPr>
      <t>0</t>
    </r>
    <r>
      <rPr>
        <sz val="10"/>
        <rFont val="Arial"/>
        <family val="2"/>
        <charset val="238"/>
      </rPr>
      <t>) - rotikulacyjny, o długości szwu 30 i 55 mm. Zszywki o wysokości 4,8 mm przed zamknięciem Zamawiający określi rozmiar staplera przy
 składaniu zamówienia cząstkowego</t>
    </r>
  </si>
  <si>
    <t>odgryzacz artroskopowy, szaft śr. 3 mm, wykonany z nitinolu, pamiętający kształt, pozwalający na odginanie narzędzia pod dowolnym kątem i w dowolnym miejscu szaftu, wracający do oryginalnego kszt..ałtu po sterylizacji, długość robocza 140mm, bransze owalne, jedna pracująca, delikatna końcówka robocza pozwalająca na precyzyjną pracę, obrotowa 360º, sterowana pokrętłem z rączki, szaft z podłączeniem do płukania od dołu, kodowanie kolorem czerwonym, lekka ergonomiczna pierścieniowa rączka</t>
  </si>
  <si>
    <t>grasper artroskopowy, szaft śr. 3 mm, wykonany z nitinolu, pamiętający kształt, pozwalający na odginanie narzędzia pod dowolnym kątem i w dowolnym miejscu szaftu, wracający do oryginalnego kształtu po sterylizacji, długość robocza 140mm, bransze podłużne, ząbkowane na całej długości, obie pracujące, delikatna końcówka robocza pozwalająca na precyzyjną pracę, obrotowa 360º, sterowana pokrętłem z rączki, szaft z podłączeniem do płukania od dołu, kodowanie kolorem czarnym, lekka ergonomiczna pierścieniowa rączka</t>
  </si>
  <si>
    <t>wykonanie z nitinolu - 20 pkt
z innego materiału - 0 pkt.</t>
  </si>
  <si>
    <t>Trójwarstwowy opatrunek pokryty srebrem nanokrystalicznym przeznaczony do stosowania wokół wkłuć naczyniowych i nienaczyniowych, gdy istnieje ryzyko infekcji.
Sterylny, paroprzepuszczalny, z niebieską folią, z wkładem chłonnym z pianki poliuretanowej, może pozostawać na ranie do 7 dni średnica min 2,5 cm , op. a 10szt</t>
  </si>
  <si>
    <t>Pakiet nr 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</si>
</sst>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quot;zł&quot;"/>
    <numFmt numFmtId="165" formatCode="_-* #,##0\ _z_ł_-;\-* #,##0\ _z_ł_-;_-* &quot;-&quot;??\ _z_ł_-;_-@_-"/>
    <numFmt numFmtId="166" formatCode="[$-415]General"/>
    <numFmt numFmtId="167" formatCode="&quot; &quot;#,##0.00&quot;    &quot;;&quot;-&quot;#,##0.00&quot;    &quot;;&quot; -&quot;00&quot;    &quot;;&quot; &quot;@&quot; &quot;"/>
  </numFmts>
  <fonts count="19">
    <font>
      <sz val="10"/>
      <color theme="1"/>
      <name val="Arial"/>
      <family val="2"/>
      <charset val="238"/>
    </font>
    <font>
      <sz val="11"/>
      <name val="Arial"/>
      <family val="2"/>
      <charset val="238"/>
    </font>
    <font>
      <sz val="10"/>
      <name val="Arial CE"/>
      <charset val="238"/>
    </font>
    <font>
      <sz val="10"/>
      <color theme="1"/>
      <name val="Arial"/>
      <family val="2"/>
      <charset val="238"/>
    </font>
    <font>
      <sz val="11"/>
      <color indexed="8"/>
      <name val="Arial"/>
      <family val="2"/>
      <charset val="238"/>
    </font>
    <font>
      <sz val="11"/>
      <color theme="1"/>
      <name val="Arial"/>
      <family val="2"/>
      <charset val="238"/>
    </font>
    <font>
      <sz val="8"/>
      <name val="Czcionka tekstu podstawowego"/>
      <family val="2"/>
      <charset val="238"/>
    </font>
    <font>
      <sz val="11"/>
      <name val="Czcionka tekstu podstawowego"/>
      <family val="2"/>
      <charset val="238"/>
    </font>
    <font>
      <b/>
      <sz val="10"/>
      <color indexed="8"/>
      <name val="Arial"/>
      <family val="2"/>
      <charset val="238"/>
    </font>
    <font>
      <sz val="10"/>
      <color indexed="8"/>
      <name val="Arial"/>
      <family val="2"/>
      <charset val="238"/>
    </font>
    <font>
      <sz val="10"/>
      <name val="Arial"/>
      <family val="2"/>
      <charset val="238"/>
    </font>
    <font>
      <sz val="10"/>
      <name val="Czcionka tekstu podstawowego"/>
      <family val="2"/>
      <charset val="238"/>
    </font>
    <font>
      <sz val="12"/>
      <name val="Arial"/>
      <family val="2"/>
      <charset val="238"/>
    </font>
    <font>
      <b/>
      <sz val="11"/>
      <name val="Arial CE"/>
      <family val="2"/>
      <charset val="238"/>
    </font>
    <font>
      <sz val="10"/>
      <color rgb="FF000000"/>
      <name val="Arial"/>
      <family val="2"/>
      <charset val="238"/>
    </font>
    <font>
      <sz val="9"/>
      <color indexed="8"/>
      <name val="Arial"/>
      <family val="2"/>
      <charset val="238"/>
    </font>
    <font>
      <sz val="11"/>
      <color rgb="FF000000"/>
      <name val="Calibri"/>
      <family val="2"/>
      <charset val="238"/>
    </font>
    <font>
      <b/>
      <sz val="10"/>
      <color rgb="FF000000"/>
      <name val="Arial"/>
      <family val="2"/>
      <charset val="238"/>
    </font>
    <font>
      <vertAlign val="superscript"/>
      <sz val="10"/>
      <name val="Arial"/>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43" fontId="3" fillId="0" borderId="0" applyFont="0" applyFill="0" applyBorder="0" applyAlignment="0" applyProtection="0"/>
    <xf numFmtId="0" fontId="2" fillId="0" borderId="0"/>
    <xf numFmtId="166" fontId="14" fillId="0" borderId="0" applyBorder="0" applyProtection="0"/>
    <xf numFmtId="0" fontId="16" fillId="0" borderId="0"/>
    <xf numFmtId="0" fontId="14" fillId="0" borderId="0" applyNumberFormat="0" applyBorder="0" applyProtection="0"/>
    <xf numFmtId="167" fontId="16" fillId="0" borderId="0" applyFont="0" applyFill="0" applyBorder="0" applyAlignment="0" applyProtection="0"/>
  </cellStyleXfs>
  <cellXfs count="109">
    <xf numFmtId="0" fontId="0" fillId="0" borderId="0" xfId="0"/>
    <xf numFmtId="0" fontId="1" fillId="2" borderId="0" xfId="0" applyFont="1" applyFill="1"/>
    <xf numFmtId="164" fontId="1" fillId="2" borderId="0" xfId="0" applyNumberFormat="1" applyFont="1" applyFill="1" applyAlignment="1">
      <alignment horizontal="center" vertical="center"/>
    </xf>
    <xf numFmtId="164" fontId="1" fillId="2" borderId="0" xfId="0" applyNumberFormat="1" applyFont="1" applyFill="1"/>
    <xf numFmtId="9" fontId="1" fillId="2" borderId="0" xfId="0" applyNumberFormat="1" applyFont="1" applyFill="1"/>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1" fillId="0" borderId="1" xfId="0" applyFont="1" applyFill="1" applyBorder="1" applyAlignment="1">
      <alignment horizontal="center" vertical="center"/>
    </xf>
    <xf numFmtId="0" fontId="1" fillId="2" borderId="1" xfId="0" applyFont="1" applyFill="1" applyBorder="1"/>
    <xf numFmtId="165" fontId="1" fillId="2" borderId="0" xfId="2" applyNumberFormat="1" applyFont="1" applyFill="1"/>
    <xf numFmtId="0" fontId="1" fillId="2" borderId="1" xfId="0" applyFont="1" applyFill="1" applyBorder="1" applyAlignment="1">
      <alignment horizontal="left" vertical="center"/>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5" fillId="0" borderId="0" xfId="0" applyFont="1"/>
    <xf numFmtId="0" fontId="1" fillId="0" borderId="1" xfId="0" applyFont="1" applyFill="1" applyBorder="1" applyAlignment="1">
      <alignment wrapText="1"/>
    </xf>
    <xf numFmtId="0" fontId="1" fillId="0" borderId="1" xfId="0" applyFont="1" applyFill="1" applyBorder="1" applyAlignment="1">
      <alignment vertical="center"/>
    </xf>
    <xf numFmtId="2" fontId="1" fillId="0" borderId="1" xfId="0" applyNumberFormat="1" applyFont="1" applyFill="1" applyBorder="1" applyAlignment="1">
      <alignment vertical="center"/>
    </xf>
    <xf numFmtId="9" fontId="1" fillId="0" borderId="1" xfId="0" applyNumberFormat="1" applyFont="1" applyFill="1" applyBorder="1" applyAlignment="1">
      <alignment horizontal="center" vertical="center"/>
    </xf>
    <xf numFmtId="4" fontId="1" fillId="0" borderId="1" xfId="0" applyNumberFormat="1" applyFont="1" applyFill="1" applyBorder="1" applyAlignment="1">
      <alignment vertical="center"/>
    </xf>
    <xf numFmtId="164" fontId="1" fillId="2" borderId="1" xfId="0" applyNumberFormat="1" applyFont="1" applyFill="1" applyBorder="1"/>
    <xf numFmtId="0" fontId="1" fillId="0" borderId="0" xfId="0" applyFont="1"/>
    <xf numFmtId="0" fontId="1" fillId="0" borderId="0" xfId="0" applyFont="1" applyFill="1" applyAlignment="1">
      <alignment wrapText="1"/>
    </xf>
    <xf numFmtId="0" fontId="1" fillId="0" borderId="1" xfId="0" applyFont="1" applyFill="1" applyBorder="1" applyAlignment="1">
      <alignment horizontal="center"/>
    </xf>
    <xf numFmtId="0" fontId="1" fillId="2" borderId="1" xfId="0" applyFont="1" applyFill="1" applyBorder="1" applyAlignment="1">
      <alignment horizontal="left" vertical="center" wrapText="1"/>
    </xf>
    <xf numFmtId="2" fontId="1" fillId="0" borderId="0" xfId="0" applyNumberFormat="1" applyFont="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xf numFmtId="0" fontId="1" fillId="0" borderId="0" xfId="0" applyFont="1" applyFill="1" applyBorder="1" applyAlignment="1">
      <alignment vertical="center"/>
    </xf>
    <xf numFmtId="9" fontId="1" fillId="0" borderId="0" xfId="0" applyNumberFormat="1" applyFont="1" applyFill="1" applyBorder="1" applyAlignment="1">
      <alignment horizontal="center" vertical="center"/>
    </xf>
    <xf numFmtId="2" fontId="1" fillId="0" borderId="0" xfId="0" applyNumberFormat="1" applyFont="1" applyFill="1" applyBorder="1" applyAlignment="1">
      <alignment vertical="center"/>
    </xf>
    <xf numFmtId="4" fontId="1" fillId="0" borderId="0" xfId="0" applyNumberFormat="1" applyFont="1" applyFill="1" applyBorder="1" applyAlignment="1">
      <alignment vertical="center"/>
    </xf>
    <xf numFmtId="0" fontId="1" fillId="0" borderId="0" xfId="0" applyFont="1" applyFill="1" applyBorder="1" applyAlignment="1">
      <alignment horizontal="center" wrapText="1"/>
    </xf>
    <xf numFmtId="165" fontId="1" fillId="0" borderId="0" xfId="2" applyNumberFormat="1" applyFont="1" applyFill="1" applyBorder="1" applyAlignment="1">
      <alignment vertical="center"/>
    </xf>
    <xf numFmtId="164" fontId="5" fillId="0" borderId="0" xfId="0" applyNumberFormat="1" applyFont="1"/>
    <xf numFmtId="165" fontId="5" fillId="0" borderId="0" xfId="2" applyNumberFormat="1" applyFont="1"/>
    <xf numFmtId="43" fontId="5" fillId="0" borderId="0" xfId="2" applyFont="1"/>
    <xf numFmtId="0" fontId="6" fillId="0" borderId="0" xfId="0" applyFont="1"/>
    <xf numFmtId="0" fontId="6" fillId="0" borderId="0" xfId="0" applyFont="1" applyAlignment="1">
      <alignment wrapText="1"/>
    </xf>
    <xf numFmtId="4" fontId="1" fillId="0" borderId="0" xfId="0" applyNumberFormat="1" applyFont="1" applyFill="1" applyBorder="1" applyAlignment="1">
      <alignment horizontal="center" vertical="center"/>
    </xf>
    <xf numFmtId="9" fontId="6" fillId="0" borderId="0" xfId="0" applyNumberFormat="1" applyFont="1" applyAlignment="1">
      <alignment horizontal="center"/>
    </xf>
    <xf numFmtId="2" fontId="6" fillId="0" borderId="0" xfId="0" applyNumberFormat="1" applyFont="1"/>
    <xf numFmtId="0" fontId="7" fillId="0" borderId="0" xfId="0" applyFont="1"/>
    <xf numFmtId="0" fontId="8" fillId="0" borderId="1" xfId="0" applyFont="1" applyFill="1" applyBorder="1" applyAlignment="1">
      <alignment horizontal="center" wrapText="1"/>
    </xf>
    <xf numFmtId="0" fontId="9" fillId="0" borderId="1" xfId="0" applyFont="1" applyBorder="1" applyAlignment="1">
      <alignment horizontal="center" vertical="center"/>
    </xf>
    <xf numFmtId="0" fontId="9" fillId="0" borderId="1" xfId="0" applyFont="1" applyBorder="1" applyAlignment="1">
      <alignment wrapText="1"/>
    </xf>
    <xf numFmtId="0" fontId="10"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Fill="1" applyBorder="1" applyAlignment="1">
      <alignment vertical="center"/>
    </xf>
    <xf numFmtId="2" fontId="9" fillId="0" borderId="1" xfId="0" applyNumberFormat="1" applyFont="1" applyFill="1" applyBorder="1" applyAlignment="1">
      <alignment vertical="center"/>
    </xf>
    <xf numFmtId="9" fontId="9" fillId="0" borderId="1" xfId="0" applyNumberFormat="1" applyFont="1" applyFill="1" applyBorder="1" applyAlignment="1">
      <alignment horizontal="center" vertical="center"/>
    </xf>
    <xf numFmtId="4" fontId="9" fillId="0" borderId="1" xfId="0" applyNumberFormat="1" applyFont="1" applyFill="1" applyBorder="1" applyAlignment="1">
      <alignment vertical="center"/>
    </xf>
    <xf numFmtId="0" fontId="11" fillId="0" borderId="1" xfId="0" applyFont="1" applyBorder="1" applyAlignment="1">
      <alignment horizontal="center" vertical="center" wrapText="1"/>
    </xf>
    <xf numFmtId="0" fontId="12" fillId="0" borderId="1" xfId="1" applyFont="1" applyFill="1" applyBorder="1" applyAlignment="1">
      <alignment vertical="center" wrapText="1"/>
    </xf>
    <xf numFmtId="0" fontId="13" fillId="0" borderId="1" xfId="3" applyFont="1" applyFill="1" applyBorder="1" applyAlignment="1">
      <alignment horizontal="center" vertical="center"/>
    </xf>
    <xf numFmtId="0" fontId="5" fillId="0" borderId="1" xfId="0" applyFont="1" applyBorder="1"/>
    <xf numFmtId="0" fontId="9" fillId="0" borderId="2" xfId="0" applyFont="1" applyFill="1" applyBorder="1" applyAlignment="1">
      <alignment vertical="center"/>
    </xf>
    <xf numFmtId="0" fontId="10" fillId="0" borderId="2" xfId="0" applyFont="1" applyBorder="1" applyAlignment="1">
      <alignment horizontal="center" vertical="center" wrapText="1"/>
    </xf>
    <xf numFmtId="0" fontId="9" fillId="0" borderId="2" xfId="0" applyFont="1" applyBorder="1" applyAlignment="1">
      <alignment vertical="center"/>
    </xf>
    <xf numFmtId="164" fontId="1" fillId="2" borderId="0" xfId="0" applyNumberFormat="1" applyFont="1" applyFill="1" applyBorder="1"/>
    <xf numFmtId="0" fontId="7" fillId="0" borderId="1" xfId="0" applyFont="1" applyBorder="1"/>
    <xf numFmtId="0" fontId="10" fillId="0" borderId="1" xfId="0" applyFont="1" applyFill="1" applyBorder="1" applyAlignment="1">
      <alignment wrapText="1"/>
    </xf>
    <xf numFmtId="0" fontId="15" fillId="0" borderId="1" xfId="0" applyFont="1" applyFill="1" applyBorder="1" applyAlignment="1">
      <alignment horizontal="center"/>
    </xf>
    <xf numFmtId="0" fontId="10" fillId="0" borderId="3" xfId="0" applyFont="1" applyFill="1" applyBorder="1" applyAlignment="1">
      <alignment wrapText="1"/>
    </xf>
    <xf numFmtId="0" fontId="1" fillId="0" borderId="3" xfId="0" applyFont="1" applyFill="1" applyBorder="1" applyAlignment="1">
      <alignment horizontal="center" wrapText="1"/>
    </xf>
    <xf numFmtId="0" fontId="1" fillId="0" borderId="3" xfId="0"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164" fontId="1" fillId="0" borderId="3" xfId="1"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10" fillId="0" borderId="0" xfId="0" applyFont="1" applyBorder="1" applyAlignment="1">
      <alignment wrapText="1"/>
    </xf>
    <xf numFmtId="165" fontId="9" fillId="0" borderId="1" xfId="2" applyNumberFormat="1" applyFont="1" applyFill="1" applyBorder="1" applyAlignment="1">
      <alignment vertical="center"/>
    </xf>
    <xf numFmtId="0" fontId="5" fillId="0" borderId="0" xfId="0" applyFont="1" applyAlignment="1">
      <alignment wrapText="1"/>
    </xf>
    <xf numFmtId="0" fontId="10" fillId="0" borderId="1" xfId="0" applyFont="1" applyBorder="1" applyAlignment="1">
      <alignment wrapText="1"/>
    </xf>
    <xf numFmtId="165" fontId="5" fillId="0" borderId="1" xfId="2" applyNumberFormat="1" applyFont="1" applyBorder="1"/>
    <xf numFmtId="0" fontId="9" fillId="0" borderId="1" xfId="0" applyFont="1" applyBorder="1" applyAlignment="1">
      <alignment vertical="center" wrapText="1"/>
    </xf>
    <xf numFmtId="0" fontId="5" fillId="0" borderId="1" xfId="0" applyFont="1" applyBorder="1" applyAlignment="1">
      <alignment wrapText="1"/>
    </xf>
    <xf numFmtId="165" fontId="5" fillId="0" borderId="1" xfId="0" applyNumberFormat="1" applyFont="1" applyBorder="1"/>
    <xf numFmtId="0" fontId="14" fillId="0" borderId="1" xfId="5" applyFont="1" applyBorder="1" applyAlignment="1">
      <alignment horizontal="left" vertical="top" wrapText="1"/>
    </xf>
    <xf numFmtId="0" fontId="14" fillId="0" borderId="1" xfId="6" applyFont="1" applyFill="1" applyBorder="1" applyAlignment="1">
      <alignment horizontal="left" vertical="top" wrapText="1"/>
    </xf>
    <xf numFmtId="0" fontId="14" fillId="0" borderId="1" xfId="7" applyNumberFormat="1" applyFont="1" applyFill="1" applyBorder="1" applyAlignment="1">
      <alignment horizontal="left" vertical="top" wrapText="1"/>
    </xf>
    <xf numFmtId="0" fontId="6" fillId="0" borderId="1" xfId="0" applyFont="1" applyBorder="1" applyAlignment="1">
      <alignment wrapText="1"/>
    </xf>
    <xf numFmtId="166" fontId="10" fillId="2" borderId="4" xfId="4" applyFont="1" applyFill="1" applyBorder="1" applyAlignment="1">
      <alignment vertical="center"/>
    </xf>
    <xf numFmtId="166" fontId="10" fillId="2" borderId="4" xfId="4" applyFont="1" applyFill="1" applyBorder="1" applyAlignment="1">
      <alignment vertical="center" wrapText="1"/>
    </xf>
    <xf numFmtId="0" fontId="10" fillId="0" borderId="5" xfId="0" applyFont="1" applyBorder="1" applyAlignment="1">
      <alignment horizontal="center" vertical="center" wrapText="1"/>
    </xf>
    <xf numFmtId="0" fontId="9" fillId="0" borderId="5" xfId="0" applyFont="1" applyBorder="1" applyAlignment="1">
      <alignment vertical="center"/>
    </xf>
    <xf numFmtId="0" fontId="9" fillId="0" borderId="5" xfId="0" applyFont="1" applyFill="1" applyBorder="1" applyAlignment="1">
      <alignment vertical="center"/>
    </xf>
    <xf numFmtId="2" fontId="9" fillId="0" borderId="5" xfId="0" applyNumberFormat="1" applyFont="1" applyFill="1" applyBorder="1" applyAlignment="1">
      <alignment vertical="center"/>
    </xf>
    <xf numFmtId="9" fontId="9" fillId="0" borderId="5" xfId="0" applyNumberFormat="1" applyFont="1" applyFill="1" applyBorder="1" applyAlignment="1">
      <alignment horizontal="center" vertical="center"/>
    </xf>
    <xf numFmtId="4" fontId="9" fillId="0" borderId="5" xfId="0" applyNumberFormat="1" applyFont="1" applyFill="1" applyBorder="1" applyAlignment="1">
      <alignment vertical="center"/>
    </xf>
    <xf numFmtId="0" fontId="7" fillId="0" borderId="5" xfId="0" applyFont="1" applyBorder="1"/>
    <xf numFmtId="164" fontId="1" fillId="2" borderId="6" xfId="0" applyNumberFormat="1" applyFont="1" applyFill="1" applyBorder="1"/>
    <xf numFmtId="166" fontId="10" fillId="2" borderId="1" xfId="4" applyFont="1" applyFill="1" applyBorder="1" applyAlignment="1">
      <alignment vertical="center"/>
    </xf>
    <xf numFmtId="166" fontId="10" fillId="2" borderId="1" xfId="4" applyFont="1" applyFill="1" applyBorder="1" applyAlignment="1">
      <alignment vertical="center" wrapText="1"/>
    </xf>
    <xf numFmtId="165"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vertical="center"/>
    </xf>
    <xf numFmtId="165"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165" fontId="9" fillId="0" borderId="1" xfId="0" applyNumberFormat="1" applyFont="1" applyFill="1" applyBorder="1" applyAlignment="1">
      <alignment vertical="center"/>
    </xf>
    <xf numFmtId="165" fontId="9" fillId="0" borderId="2" xfId="0" applyNumberFormat="1" applyFont="1" applyFill="1" applyBorder="1" applyAlignment="1">
      <alignment vertical="center"/>
    </xf>
    <xf numFmtId="165" fontId="9" fillId="0" borderId="5" xfId="0" applyNumberFormat="1" applyFont="1" applyFill="1" applyBorder="1" applyAlignment="1">
      <alignment vertical="center"/>
    </xf>
    <xf numFmtId="165" fontId="1" fillId="0" borderId="3" xfId="0" applyNumberFormat="1" applyFont="1" applyFill="1" applyBorder="1" applyAlignment="1">
      <alignment horizontal="center" vertical="center" wrapText="1"/>
    </xf>
    <xf numFmtId="165" fontId="10" fillId="0" borderId="1" xfId="0" applyNumberFormat="1" applyFont="1" applyFill="1" applyBorder="1" applyAlignment="1">
      <alignment wrapText="1"/>
    </xf>
  </cellXfs>
  <cellStyles count="8">
    <cellStyle name="Dziesiętny" xfId="2" builtinId="3"/>
    <cellStyle name="Dziesiętny 2" xfId="7"/>
    <cellStyle name="Excel Built-in Normal" xfId="4"/>
    <cellStyle name="Normalny" xfId="0" builtinId="0"/>
    <cellStyle name="Normalny 2" xfId="6"/>
    <cellStyle name="Normalny 3" xfId="5"/>
    <cellStyle name="Normalny 3 2" xfId="3"/>
    <cellStyle name="Normalny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abSelected="1" view="pageBreakPreview" topLeftCell="A58" zoomScale="70" zoomScaleNormal="100" zoomScaleSheetLayoutView="70" workbookViewId="0">
      <selection activeCell="G64" sqref="G64"/>
    </sheetView>
  </sheetViews>
  <sheetFormatPr defaultRowHeight="13.8"/>
  <cols>
    <col min="1" max="1" width="4" style="18" bestFit="1" customWidth="1"/>
    <col min="2" max="2" width="63.21875" style="18" customWidth="1"/>
    <col min="3" max="4" width="19.109375" style="18" customWidth="1"/>
    <col min="5" max="5" width="6" style="18" bestFit="1" customWidth="1"/>
    <col min="6" max="6" width="13" style="40" customWidth="1"/>
    <col min="7" max="7" width="12.77734375" style="18" customWidth="1"/>
    <col min="8" max="8" width="7.109375" style="18" customWidth="1"/>
    <col min="9" max="9" width="13" style="18" customWidth="1"/>
    <col min="10" max="10" width="14.33203125" style="18" customWidth="1"/>
    <col min="11" max="11" width="12.21875" style="18" customWidth="1"/>
    <col min="12" max="12" width="15.33203125" style="18" customWidth="1"/>
    <col min="13" max="13" width="19.109375" style="18" customWidth="1"/>
    <col min="14" max="14" width="17.6640625" style="18" customWidth="1"/>
    <col min="15" max="16" width="12.33203125" style="18" bestFit="1" customWidth="1"/>
    <col min="17" max="18" width="12.88671875" style="18" bestFit="1" customWidth="1"/>
    <col min="19" max="16384" width="8.88671875" style="18"/>
  </cols>
  <sheetData>
    <row r="1" spans="1:18" s="1" customFormat="1">
      <c r="F1" s="9"/>
      <c r="G1" s="2"/>
      <c r="H1" s="3"/>
      <c r="I1" s="4"/>
      <c r="J1" s="3" t="s">
        <v>32</v>
      </c>
      <c r="K1" s="3"/>
      <c r="L1" s="3"/>
    </row>
    <row r="2" spans="1:18" s="1" customFormat="1">
      <c r="B2" s="5"/>
      <c r="C2" s="5"/>
      <c r="D2" s="5"/>
      <c r="F2" s="9"/>
      <c r="G2" s="2"/>
      <c r="H2" s="3"/>
      <c r="I2" s="4"/>
      <c r="J2" s="3"/>
      <c r="K2" s="3"/>
      <c r="L2" s="3"/>
      <c r="M2" s="5"/>
    </row>
    <row r="3" spans="1:18" s="1" customFormat="1">
      <c r="B3" s="6" t="s">
        <v>10</v>
      </c>
      <c r="C3" s="6"/>
      <c r="D3" s="6"/>
      <c r="F3" s="9"/>
      <c r="G3" s="2"/>
      <c r="H3" s="3"/>
      <c r="I3" s="4"/>
      <c r="J3" s="3"/>
      <c r="K3" s="3"/>
      <c r="L3" s="3"/>
      <c r="M3" s="6"/>
    </row>
    <row r="4" spans="1:18" s="1" customFormat="1">
      <c r="A4" s="25"/>
      <c r="B4" s="26" t="s">
        <v>25</v>
      </c>
      <c r="C4" s="6"/>
      <c r="D4" s="6"/>
      <c r="F4" s="9"/>
      <c r="G4" s="2"/>
      <c r="H4" s="3"/>
      <c r="I4" s="4"/>
      <c r="J4" s="3"/>
      <c r="K4" s="3"/>
      <c r="L4" s="3"/>
      <c r="M4" s="6"/>
    </row>
    <row r="5" spans="1:18" s="1" customFormat="1" ht="41.4">
      <c r="A5" s="11" t="s">
        <v>16</v>
      </c>
      <c r="B5" s="11" t="s">
        <v>0</v>
      </c>
      <c r="C5" s="11" t="s">
        <v>12</v>
      </c>
      <c r="D5" s="11" t="s">
        <v>13</v>
      </c>
      <c r="E5" s="12" t="s">
        <v>17</v>
      </c>
      <c r="F5" s="100" t="s">
        <v>2</v>
      </c>
      <c r="G5" s="13" t="s">
        <v>3</v>
      </c>
      <c r="H5" s="14" t="s">
        <v>4</v>
      </c>
      <c r="I5" s="13" t="s">
        <v>5</v>
      </c>
      <c r="J5" s="15" t="s">
        <v>6</v>
      </c>
      <c r="K5" s="16" t="s">
        <v>7</v>
      </c>
      <c r="L5" s="15" t="s">
        <v>8</v>
      </c>
      <c r="M5" s="11" t="s">
        <v>1</v>
      </c>
      <c r="N5" s="17" t="s">
        <v>14</v>
      </c>
    </row>
    <row r="6" spans="1:18" s="1" customFormat="1" ht="112.8">
      <c r="A6" s="27">
        <v>1</v>
      </c>
      <c r="B6" s="84" t="s">
        <v>62</v>
      </c>
      <c r="C6" s="87" t="s">
        <v>65</v>
      </c>
      <c r="D6" s="10"/>
      <c r="E6" s="20" t="s">
        <v>9</v>
      </c>
      <c r="F6" s="101">
        <v>35000</v>
      </c>
      <c r="G6" s="21"/>
      <c r="H6" s="22"/>
      <c r="I6" s="21"/>
      <c r="J6" s="23"/>
      <c r="K6" s="23"/>
      <c r="L6" s="23"/>
      <c r="M6" s="10"/>
      <c r="N6" s="8" t="s">
        <v>63</v>
      </c>
    </row>
    <row r="7" spans="1:18" s="1" customFormat="1" ht="112.8">
      <c r="A7" s="27">
        <v>2</v>
      </c>
      <c r="B7" s="85" t="s">
        <v>58</v>
      </c>
      <c r="C7" s="87" t="s">
        <v>65</v>
      </c>
      <c r="D7" s="10"/>
      <c r="E7" s="20" t="s">
        <v>9</v>
      </c>
      <c r="F7" s="101">
        <v>500</v>
      </c>
      <c r="G7" s="21"/>
      <c r="H7" s="22"/>
      <c r="I7" s="21"/>
      <c r="J7" s="23"/>
      <c r="K7" s="23"/>
      <c r="L7" s="23"/>
      <c r="M7" s="10"/>
      <c r="N7" s="8" t="s">
        <v>63</v>
      </c>
    </row>
    <row r="8" spans="1:18" s="1" customFormat="1" ht="112.8">
      <c r="A8" s="27">
        <v>3</v>
      </c>
      <c r="B8" s="85" t="s">
        <v>59</v>
      </c>
      <c r="C8" s="87" t="s">
        <v>65</v>
      </c>
      <c r="D8" s="10"/>
      <c r="E8" s="20" t="s">
        <v>9</v>
      </c>
      <c r="F8" s="101">
        <v>1500</v>
      </c>
      <c r="G8" s="21"/>
      <c r="H8" s="22"/>
      <c r="I8" s="21"/>
      <c r="J8" s="23"/>
      <c r="K8" s="23"/>
      <c r="L8" s="23"/>
      <c r="M8" s="10"/>
      <c r="N8" s="8" t="s">
        <v>63</v>
      </c>
    </row>
    <row r="9" spans="1:18" s="1" customFormat="1" ht="112.8">
      <c r="A9" s="27">
        <v>4</v>
      </c>
      <c r="B9" s="85" t="s">
        <v>60</v>
      </c>
      <c r="C9" s="87" t="s">
        <v>65</v>
      </c>
      <c r="D9" s="10"/>
      <c r="E9" s="20" t="s">
        <v>9</v>
      </c>
      <c r="F9" s="101">
        <v>600</v>
      </c>
      <c r="G9" s="21"/>
      <c r="H9" s="22"/>
      <c r="I9" s="21"/>
      <c r="J9" s="23"/>
      <c r="K9" s="23"/>
      <c r="L9" s="23"/>
      <c r="M9" s="10"/>
      <c r="N9" s="8" t="s">
        <v>63</v>
      </c>
    </row>
    <row r="10" spans="1:18" s="1" customFormat="1" ht="132">
      <c r="A10" s="27">
        <v>5</v>
      </c>
      <c r="B10" s="86" t="s">
        <v>61</v>
      </c>
      <c r="C10" s="87" t="s">
        <v>65</v>
      </c>
      <c r="D10" s="10"/>
      <c r="E10" s="20" t="s">
        <v>9</v>
      </c>
      <c r="F10" s="101">
        <v>300</v>
      </c>
      <c r="G10" s="21"/>
      <c r="H10" s="22"/>
      <c r="I10" s="21"/>
      <c r="J10" s="23"/>
      <c r="K10" s="23"/>
      <c r="L10" s="23"/>
      <c r="M10" s="10"/>
      <c r="N10" s="8" t="s">
        <v>64</v>
      </c>
    </row>
    <row r="11" spans="1:18" s="1" customFormat="1">
      <c r="B11" s="6"/>
      <c r="C11" s="6"/>
      <c r="D11" s="6"/>
      <c r="F11" s="9"/>
      <c r="G11" s="29" t="s">
        <v>11</v>
      </c>
      <c r="H11" s="3"/>
      <c r="I11" s="4"/>
      <c r="J11" s="24">
        <f>SUM(J6:J10)</f>
        <v>0</v>
      </c>
      <c r="K11" s="24"/>
      <c r="L11" s="24">
        <f>SUM(L6:L10)</f>
        <v>0</v>
      </c>
      <c r="M11" s="6"/>
    </row>
    <row r="12" spans="1:18" s="1" customFormat="1">
      <c r="A12" s="30"/>
      <c r="B12" s="31"/>
      <c r="C12" s="6"/>
      <c r="D12" s="6"/>
      <c r="E12" s="33"/>
      <c r="F12" s="102"/>
      <c r="G12" s="35"/>
      <c r="H12" s="34"/>
      <c r="I12" s="35"/>
      <c r="J12" s="36"/>
      <c r="L12" s="3"/>
      <c r="M12" s="6"/>
    </row>
    <row r="13" spans="1:18" s="1" customFormat="1">
      <c r="A13" s="32"/>
      <c r="B13" s="31" t="s">
        <v>26</v>
      </c>
      <c r="C13" s="6"/>
      <c r="D13" s="6"/>
      <c r="F13" s="9"/>
      <c r="G13" s="2"/>
      <c r="H13" s="3"/>
      <c r="I13" s="4"/>
      <c r="J13" s="3"/>
      <c r="K13" s="3"/>
      <c r="L13" s="3"/>
      <c r="M13" s="6"/>
    </row>
    <row r="14" spans="1:18" s="1" customFormat="1" ht="41.4">
      <c r="A14" s="11" t="s">
        <v>16</v>
      </c>
      <c r="B14" s="11" t="s">
        <v>0</v>
      </c>
      <c r="C14" s="11" t="s">
        <v>12</v>
      </c>
      <c r="D14" s="11" t="s">
        <v>13</v>
      </c>
      <c r="E14" s="12" t="s">
        <v>17</v>
      </c>
      <c r="F14" s="100" t="s">
        <v>2</v>
      </c>
      <c r="G14" s="13" t="s">
        <v>3</v>
      </c>
      <c r="H14" s="14" t="s">
        <v>4</v>
      </c>
      <c r="I14" s="13" t="s">
        <v>5</v>
      </c>
      <c r="J14" s="15" t="s">
        <v>6</v>
      </c>
      <c r="K14" s="16" t="s">
        <v>7</v>
      </c>
      <c r="L14" s="15" t="s">
        <v>8</v>
      </c>
      <c r="M14" s="11" t="s">
        <v>1</v>
      </c>
      <c r="N14" s="17" t="s">
        <v>14</v>
      </c>
    </row>
    <row r="15" spans="1:18" s="1" customFormat="1" ht="162.6" customHeight="1">
      <c r="A15" s="7">
        <v>1</v>
      </c>
      <c r="B15" s="19" t="s">
        <v>19</v>
      </c>
      <c r="C15" s="28" t="s">
        <v>20</v>
      </c>
      <c r="D15" s="10"/>
      <c r="E15" s="20" t="s">
        <v>15</v>
      </c>
      <c r="F15" s="101">
        <v>160</v>
      </c>
      <c r="G15" s="21"/>
      <c r="H15" s="22"/>
      <c r="I15" s="21"/>
      <c r="J15" s="23"/>
      <c r="K15" s="23"/>
      <c r="L15" s="23"/>
      <c r="M15" s="10"/>
      <c r="N15" s="24" t="s">
        <v>18</v>
      </c>
    </row>
    <row r="16" spans="1:18" s="1" customFormat="1">
      <c r="B16" s="6"/>
      <c r="C16" s="6"/>
      <c r="D16" s="6"/>
      <c r="F16" s="9"/>
      <c r="G16" s="29" t="s">
        <v>11</v>
      </c>
      <c r="H16" s="3"/>
      <c r="I16" s="4"/>
      <c r="J16" s="24">
        <f>SUM(J15)</f>
        <v>0</v>
      </c>
      <c r="K16" s="24">
        <f>SUM(K15)</f>
        <v>0</v>
      </c>
      <c r="L16" s="24">
        <f>SUM(L15)</f>
        <v>0</v>
      </c>
      <c r="M16" s="6"/>
      <c r="O16" s="39"/>
      <c r="Q16" s="3"/>
      <c r="R16" s="3"/>
    </row>
    <row r="17" spans="1:17" s="1" customFormat="1">
      <c r="B17" s="6"/>
      <c r="C17" s="6"/>
      <c r="D17" s="6"/>
      <c r="F17" s="9"/>
      <c r="G17" s="2"/>
      <c r="H17" s="3"/>
      <c r="I17" s="4"/>
      <c r="J17" s="3"/>
      <c r="K17" s="3"/>
      <c r="L17" s="3"/>
      <c r="M17" s="6"/>
    </row>
    <row r="18" spans="1:17">
      <c r="A18" s="32"/>
      <c r="B18" s="31"/>
      <c r="C18" s="37"/>
      <c r="D18" s="37"/>
      <c r="E18" s="33"/>
      <c r="F18" s="38"/>
      <c r="G18" s="29"/>
      <c r="H18" s="34"/>
      <c r="I18" s="35"/>
      <c r="J18" s="36"/>
      <c r="K18" s="36"/>
      <c r="M18" s="37"/>
      <c r="Q18" s="39"/>
    </row>
    <row r="19" spans="1:17">
      <c r="L19" s="41"/>
    </row>
    <row r="20" spans="1:17" s="47" customFormat="1">
      <c r="A20" s="42"/>
      <c r="B20" s="76" t="s">
        <v>27</v>
      </c>
      <c r="C20" s="43"/>
      <c r="D20" s="42"/>
      <c r="E20" s="42"/>
      <c r="F20" s="103"/>
      <c r="G20" s="45"/>
      <c r="H20" s="46"/>
      <c r="I20" s="44"/>
      <c r="J20" s="44"/>
      <c r="K20" s="44"/>
    </row>
    <row r="21" spans="1:17" s="47" customFormat="1" ht="41.4">
      <c r="A21" s="48" t="s">
        <v>21</v>
      </c>
      <c r="B21" s="48" t="s">
        <v>22</v>
      </c>
      <c r="C21" s="11" t="s">
        <v>12</v>
      </c>
      <c r="D21" s="11" t="s">
        <v>13</v>
      </c>
      <c r="E21" s="12" t="s">
        <v>17</v>
      </c>
      <c r="F21" s="100" t="s">
        <v>2</v>
      </c>
      <c r="G21" s="13" t="s">
        <v>3</v>
      </c>
      <c r="H21" s="14" t="s">
        <v>4</v>
      </c>
      <c r="I21" s="13" t="s">
        <v>5</v>
      </c>
      <c r="J21" s="15" t="s">
        <v>6</v>
      </c>
      <c r="K21" s="16" t="s">
        <v>7</v>
      </c>
      <c r="L21" s="15" t="s">
        <v>8</v>
      </c>
      <c r="M21" s="11" t="s">
        <v>1</v>
      </c>
      <c r="N21" s="17" t="s">
        <v>14</v>
      </c>
    </row>
    <row r="22" spans="1:17" s="47" customFormat="1" ht="409.6">
      <c r="A22" s="49">
        <v>1</v>
      </c>
      <c r="B22" s="50" t="s">
        <v>23</v>
      </c>
      <c r="C22" s="81" t="s">
        <v>47</v>
      </c>
      <c r="D22" s="81"/>
      <c r="E22" s="53" t="s">
        <v>55</v>
      </c>
      <c r="F22" s="77">
        <v>28300</v>
      </c>
      <c r="G22" s="54"/>
      <c r="H22" s="55"/>
      <c r="I22" s="54"/>
      <c r="J22" s="56"/>
      <c r="K22" s="56"/>
      <c r="L22" s="56"/>
      <c r="M22" s="65"/>
      <c r="N22" s="57" t="s">
        <v>56</v>
      </c>
    </row>
    <row r="23" spans="1:17">
      <c r="G23" s="29" t="s">
        <v>11</v>
      </c>
      <c r="H23" s="3"/>
      <c r="I23" s="4"/>
      <c r="J23" s="24">
        <f>SUM(J22)</f>
        <v>0</v>
      </c>
      <c r="K23" s="24">
        <f>SUM(K22)</f>
        <v>0</v>
      </c>
      <c r="L23" s="24">
        <f>SUM(L22)</f>
        <v>0</v>
      </c>
      <c r="O23" s="39"/>
    </row>
    <row r="24" spans="1:17">
      <c r="G24" s="29"/>
      <c r="H24" s="3"/>
      <c r="I24" s="4"/>
      <c r="J24" s="64"/>
      <c r="K24" s="64"/>
      <c r="L24" s="64"/>
    </row>
    <row r="25" spans="1:17">
      <c r="B25" s="18" t="s">
        <v>28</v>
      </c>
      <c r="L25" s="41"/>
    </row>
    <row r="26" spans="1:17" ht="41.4">
      <c r="A26" s="60" t="s">
        <v>16</v>
      </c>
      <c r="B26" s="48" t="s">
        <v>22</v>
      </c>
      <c r="C26" s="11" t="s">
        <v>12</v>
      </c>
      <c r="D26" s="11" t="s">
        <v>13</v>
      </c>
      <c r="E26" s="12" t="s">
        <v>17</v>
      </c>
      <c r="F26" s="100" t="s">
        <v>2</v>
      </c>
      <c r="G26" s="13" t="s">
        <v>3</v>
      </c>
      <c r="H26" s="14" t="s">
        <v>4</v>
      </c>
      <c r="I26" s="13" t="s">
        <v>5</v>
      </c>
      <c r="J26" s="15" t="s">
        <v>6</v>
      </c>
      <c r="K26" s="16" t="s">
        <v>7</v>
      </c>
      <c r="L26" s="15" t="s">
        <v>8</v>
      </c>
      <c r="M26" s="11" t="s">
        <v>1</v>
      </c>
      <c r="N26" s="17" t="s">
        <v>14</v>
      </c>
    </row>
    <row r="27" spans="1:17" ht="169.8" customHeight="1">
      <c r="A27" s="59" t="s">
        <v>24</v>
      </c>
      <c r="B27" s="58" t="s">
        <v>71</v>
      </c>
      <c r="C27" s="11" t="s">
        <v>34</v>
      </c>
      <c r="D27" s="11"/>
      <c r="E27" s="53" t="s">
        <v>55</v>
      </c>
      <c r="F27" s="104">
        <v>120</v>
      </c>
      <c r="G27" s="54"/>
      <c r="H27" s="55"/>
      <c r="I27" s="54"/>
      <c r="J27" s="56"/>
      <c r="K27" s="56"/>
      <c r="L27" s="56"/>
      <c r="M27" s="65"/>
      <c r="N27" s="57" t="s">
        <v>57</v>
      </c>
    </row>
    <row r="28" spans="1:17">
      <c r="C28" s="62"/>
      <c r="D28" s="63"/>
      <c r="E28" s="61"/>
      <c r="F28" s="105"/>
      <c r="G28" s="29" t="s">
        <v>11</v>
      </c>
      <c r="H28" s="3"/>
      <c r="I28" s="4"/>
      <c r="J28" s="24">
        <f>SUM(J27)</f>
        <v>0</v>
      </c>
      <c r="K28" s="24">
        <f>SUM(K27)</f>
        <v>0</v>
      </c>
      <c r="L28" s="24">
        <f>SUM(L27)</f>
        <v>0</v>
      </c>
      <c r="M28" s="47"/>
      <c r="N28" s="57"/>
      <c r="P28" s="39"/>
    </row>
    <row r="31" spans="1:17">
      <c r="B31" s="18" t="s">
        <v>31</v>
      </c>
      <c r="L31" s="41"/>
    </row>
    <row r="32" spans="1:17" ht="41.4">
      <c r="A32" s="59" t="s">
        <v>24</v>
      </c>
      <c r="B32" s="48" t="s">
        <v>22</v>
      </c>
      <c r="C32" s="11" t="s">
        <v>12</v>
      </c>
      <c r="D32" s="11" t="s">
        <v>13</v>
      </c>
      <c r="E32" s="12" t="s">
        <v>17</v>
      </c>
      <c r="F32" s="100" t="s">
        <v>2</v>
      </c>
      <c r="G32" s="13" t="s">
        <v>3</v>
      </c>
      <c r="H32" s="14" t="s">
        <v>4</v>
      </c>
      <c r="I32" s="13" t="s">
        <v>5</v>
      </c>
      <c r="J32" s="15" t="s">
        <v>6</v>
      </c>
      <c r="K32" s="16" t="s">
        <v>7</v>
      </c>
      <c r="L32" s="15" t="s">
        <v>8</v>
      </c>
      <c r="M32" s="11" t="s">
        <v>1</v>
      </c>
      <c r="N32" s="17" t="s">
        <v>14</v>
      </c>
    </row>
    <row r="33" spans="1:17" ht="66">
      <c r="A33" s="88">
        <v>1</v>
      </c>
      <c r="B33" s="89" t="s">
        <v>72</v>
      </c>
      <c r="C33" s="90" t="s">
        <v>70</v>
      </c>
      <c r="D33" s="91"/>
      <c r="E33" s="92" t="s">
        <v>55</v>
      </c>
      <c r="F33" s="106">
        <v>40</v>
      </c>
      <c r="G33" s="93"/>
      <c r="H33" s="94"/>
      <c r="I33" s="93"/>
      <c r="J33" s="95"/>
      <c r="K33" s="95"/>
      <c r="L33" s="95"/>
      <c r="M33" s="96"/>
      <c r="N33" s="82" t="s">
        <v>53</v>
      </c>
    </row>
    <row r="34" spans="1:17" ht="68.400000000000006">
      <c r="A34" s="98">
        <v>2</v>
      </c>
      <c r="B34" s="99" t="s">
        <v>73</v>
      </c>
      <c r="C34" s="51"/>
      <c r="D34" s="52"/>
      <c r="E34" s="53" t="s">
        <v>55</v>
      </c>
      <c r="F34" s="104">
        <v>6</v>
      </c>
      <c r="G34" s="54"/>
      <c r="H34" s="55"/>
      <c r="I34" s="54"/>
      <c r="J34" s="56"/>
      <c r="K34" s="56"/>
      <c r="L34" s="56"/>
      <c r="M34" s="65"/>
      <c r="N34" s="82"/>
    </row>
    <row r="35" spans="1:17">
      <c r="B35" s="78"/>
      <c r="G35" s="29" t="s">
        <v>11</v>
      </c>
      <c r="H35" s="3"/>
      <c r="I35" s="4"/>
      <c r="J35" s="97">
        <f>SUM(J33)</f>
        <v>0</v>
      </c>
      <c r="K35" s="97">
        <f>SUM(K33)</f>
        <v>0</v>
      </c>
      <c r="L35" s="97">
        <f>SUM(L33:L34)</f>
        <v>0</v>
      </c>
      <c r="O35" s="39"/>
      <c r="P35" s="39"/>
      <c r="Q35" s="39"/>
    </row>
    <row r="36" spans="1:17">
      <c r="P36" s="39"/>
    </row>
    <row r="38" spans="1:17">
      <c r="A38" s="42"/>
      <c r="B38" s="68" t="s">
        <v>46</v>
      </c>
      <c r="C38" s="69"/>
      <c r="D38" s="69"/>
      <c r="E38" s="70"/>
      <c r="F38" s="107"/>
      <c r="G38" s="71"/>
      <c r="H38" s="72"/>
      <c r="I38" s="71"/>
      <c r="J38" s="73"/>
      <c r="K38" s="74"/>
      <c r="L38" s="73"/>
      <c r="M38" s="69"/>
      <c r="N38" s="75"/>
    </row>
    <row r="39" spans="1:17" ht="41.4">
      <c r="A39" s="48" t="s">
        <v>16</v>
      </c>
      <c r="B39" s="66" t="s">
        <v>0</v>
      </c>
      <c r="C39" s="11" t="s">
        <v>12</v>
      </c>
      <c r="D39" s="11" t="s">
        <v>13</v>
      </c>
      <c r="E39" s="12" t="s">
        <v>17</v>
      </c>
      <c r="F39" s="100" t="s">
        <v>2</v>
      </c>
      <c r="G39" s="13" t="s">
        <v>3</v>
      </c>
      <c r="H39" s="14" t="s">
        <v>4</v>
      </c>
      <c r="I39" s="13" t="s">
        <v>5</v>
      </c>
      <c r="J39" s="15" t="s">
        <v>6</v>
      </c>
      <c r="K39" s="16" t="s">
        <v>7</v>
      </c>
      <c r="L39" s="15" t="s">
        <v>8</v>
      </c>
      <c r="M39" s="11" t="s">
        <v>1</v>
      </c>
      <c r="N39" s="17" t="s">
        <v>14</v>
      </c>
    </row>
    <row r="40" spans="1:17" ht="82.8">
      <c r="A40" s="67">
        <v>1</v>
      </c>
      <c r="B40" s="66" t="s">
        <v>29</v>
      </c>
      <c r="C40" s="11" t="s">
        <v>51</v>
      </c>
      <c r="D40" s="11"/>
      <c r="E40" s="12" t="s">
        <v>55</v>
      </c>
      <c r="F40" s="108">
        <v>200</v>
      </c>
      <c r="G40" s="66"/>
      <c r="H40" s="55"/>
      <c r="I40" s="66"/>
      <c r="J40" s="66"/>
      <c r="K40" s="66"/>
      <c r="L40" s="66"/>
      <c r="M40" s="11"/>
      <c r="N40" s="57" t="s">
        <v>57</v>
      </c>
    </row>
    <row r="41" spans="1:17" ht="82.8">
      <c r="A41" s="67">
        <v>2</v>
      </c>
      <c r="B41" s="66" t="s">
        <v>30</v>
      </c>
      <c r="C41" s="11" t="s">
        <v>52</v>
      </c>
      <c r="D41" s="52"/>
      <c r="E41" s="53" t="s">
        <v>55</v>
      </c>
      <c r="F41" s="108">
        <v>250</v>
      </c>
      <c r="G41" s="66"/>
      <c r="H41" s="55"/>
      <c r="I41" s="66"/>
      <c r="J41" s="66"/>
      <c r="K41" s="66"/>
      <c r="L41" s="66"/>
      <c r="M41" s="65"/>
      <c r="N41" s="57" t="s">
        <v>57</v>
      </c>
    </row>
    <row r="42" spans="1:17">
      <c r="G42" s="29" t="s">
        <v>11</v>
      </c>
      <c r="H42" s="3"/>
      <c r="I42" s="4"/>
      <c r="J42" s="24">
        <f>SUM(J41)</f>
        <v>0</v>
      </c>
      <c r="K42" s="24">
        <f>SUM(K41)</f>
        <v>0</v>
      </c>
      <c r="L42" s="24">
        <f>SUM(L41)</f>
        <v>0</v>
      </c>
    </row>
    <row r="44" spans="1:17">
      <c r="A44" s="42"/>
      <c r="B44" s="68" t="s">
        <v>45</v>
      </c>
      <c r="C44" s="69"/>
      <c r="D44" s="69"/>
      <c r="E44" s="70"/>
      <c r="F44" s="107"/>
      <c r="G44" s="71"/>
      <c r="H44" s="72"/>
      <c r="I44" s="71"/>
      <c r="J44" s="73"/>
      <c r="K44" s="74"/>
      <c r="L44" s="73"/>
      <c r="M44" s="69"/>
      <c r="N44" s="75"/>
    </row>
    <row r="45" spans="1:17" ht="41.4">
      <c r="A45" s="48" t="s">
        <v>16</v>
      </c>
      <c r="B45" s="66" t="s">
        <v>0</v>
      </c>
      <c r="C45" s="11" t="s">
        <v>12</v>
      </c>
      <c r="D45" s="11" t="s">
        <v>13</v>
      </c>
      <c r="E45" s="12" t="s">
        <v>17</v>
      </c>
      <c r="F45" s="100" t="s">
        <v>2</v>
      </c>
      <c r="G45" s="13" t="s">
        <v>3</v>
      </c>
      <c r="H45" s="14" t="s">
        <v>4</v>
      </c>
      <c r="I45" s="13" t="s">
        <v>5</v>
      </c>
      <c r="J45" s="15" t="s">
        <v>6</v>
      </c>
      <c r="K45" s="16" t="s">
        <v>7</v>
      </c>
      <c r="L45" s="15" t="s">
        <v>8</v>
      </c>
      <c r="M45" s="11" t="s">
        <v>1</v>
      </c>
      <c r="N45" s="17" t="s">
        <v>14</v>
      </c>
    </row>
    <row r="46" spans="1:17" ht="26.4">
      <c r="A46" s="60">
        <v>1</v>
      </c>
      <c r="B46" s="66" t="s">
        <v>35</v>
      </c>
      <c r="C46" s="60"/>
      <c r="D46" s="60"/>
      <c r="E46" s="66" t="s">
        <v>55</v>
      </c>
      <c r="F46" s="108">
        <v>25</v>
      </c>
      <c r="G46" s="60"/>
      <c r="H46" s="55"/>
      <c r="I46" s="60"/>
      <c r="J46" s="60"/>
      <c r="K46" s="60"/>
      <c r="L46" s="60"/>
      <c r="M46" s="60"/>
      <c r="N46" s="82"/>
    </row>
    <row r="47" spans="1:17" ht="26.4">
      <c r="A47" s="60">
        <v>2</v>
      </c>
      <c r="B47" s="66" t="s">
        <v>36</v>
      </c>
      <c r="C47" s="60"/>
      <c r="D47" s="60"/>
      <c r="E47" s="66" t="s">
        <v>55</v>
      </c>
      <c r="F47" s="108">
        <v>20</v>
      </c>
      <c r="G47" s="60"/>
      <c r="H47" s="55"/>
      <c r="I47" s="60"/>
      <c r="J47" s="60"/>
      <c r="K47" s="60"/>
      <c r="L47" s="60"/>
      <c r="M47" s="60"/>
      <c r="N47" s="82"/>
    </row>
    <row r="48" spans="1:17" ht="26.4">
      <c r="A48" s="60">
        <v>3</v>
      </c>
      <c r="B48" s="79" t="s">
        <v>37</v>
      </c>
      <c r="C48" s="60"/>
      <c r="D48" s="60"/>
      <c r="E48" s="66" t="s">
        <v>55</v>
      </c>
      <c r="F48" s="108">
        <v>30</v>
      </c>
      <c r="G48" s="60"/>
      <c r="H48" s="55"/>
      <c r="I48" s="60"/>
      <c r="J48" s="60"/>
      <c r="K48" s="60"/>
      <c r="L48" s="60"/>
      <c r="M48" s="60"/>
      <c r="N48" s="82"/>
    </row>
    <row r="49" spans="1:15" ht="26.4">
      <c r="A49" s="60">
        <v>4</v>
      </c>
      <c r="B49" s="79" t="s">
        <v>38</v>
      </c>
      <c r="C49" s="60"/>
      <c r="D49" s="60"/>
      <c r="E49" s="66" t="s">
        <v>55</v>
      </c>
      <c r="F49" s="108">
        <v>30</v>
      </c>
      <c r="G49" s="60"/>
      <c r="H49" s="55"/>
      <c r="I49" s="60"/>
      <c r="J49" s="60"/>
      <c r="K49" s="60"/>
      <c r="L49" s="60"/>
      <c r="M49" s="60"/>
      <c r="N49" s="82"/>
    </row>
    <row r="50" spans="1:15" ht="26.4">
      <c r="A50" s="60">
        <v>5</v>
      </c>
      <c r="B50" s="66" t="s">
        <v>39</v>
      </c>
      <c r="C50" s="60"/>
      <c r="D50" s="60"/>
      <c r="E50" s="66" t="s">
        <v>55</v>
      </c>
      <c r="F50" s="108">
        <v>1</v>
      </c>
      <c r="G50" s="60"/>
      <c r="H50" s="55"/>
      <c r="I50" s="60"/>
      <c r="J50" s="60"/>
      <c r="K50" s="60"/>
      <c r="L50" s="60"/>
      <c r="M50" s="60"/>
      <c r="N50" s="82"/>
    </row>
    <row r="51" spans="1:15" ht="105.6">
      <c r="A51" s="60">
        <v>6</v>
      </c>
      <c r="B51" s="66" t="s">
        <v>74</v>
      </c>
      <c r="C51" s="82" t="s">
        <v>66</v>
      </c>
      <c r="D51" s="60"/>
      <c r="E51" s="66" t="s">
        <v>55</v>
      </c>
      <c r="F51" s="108">
        <v>1</v>
      </c>
      <c r="G51" s="60"/>
      <c r="H51" s="55"/>
      <c r="I51" s="60"/>
      <c r="J51" s="60"/>
      <c r="K51" s="60"/>
      <c r="L51" s="60"/>
      <c r="M51" s="60"/>
      <c r="N51" s="82" t="s">
        <v>53</v>
      </c>
    </row>
    <row r="52" spans="1:15" ht="105.6">
      <c r="A52" s="60">
        <v>7</v>
      </c>
      <c r="B52" s="66" t="s">
        <v>75</v>
      </c>
      <c r="C52" s="82" t="s">
        <v>76</v>
      </c>
      <c r="D52" s="60"/>
      <c r="E52" s="66" t="s">
        <v>9</v>
      </c>
      <c r="F52" s="108">
        <v>1</v>
      </c>
      <c r="G52" s="60"/>
      <c r="H52" s="55"/>
      <c r="I52" s="60"/>
      <c r="J52" s="60"/>
      <c r="K52" s="60"/>
      <c r="L52" s="60"/>
      <c r="M52" s="60"/>
      <c r="N52" s="82" t="s">
        <v>53</v>
      </c>
    </row>
    <row r="53" spans="1:15">
      <c r="A53" s="60">
        <v>8</v>
      </c>
      <c r="B53" s="66" t="s">
        <v>40</v>
      </c>
      <c r="C53" s="60"/>
      <c r="D53" s="60"/>
      <c r="E53" s="66" t="s">
        <v>55</v>
      </c>
      <c r="F53" s="108">
        <v>2</v>
      </c>
      <c r="G53" s="60"/>
      <c r="H53" s="55"/>
      <c r="I53" s="60"/>
      <c r="J53" s="60"/>
      <c r="K53" s="60"/>
      <c r="L53" s="60"/>
      <c r="M53" s="60"/>
      <c r="N53" s="82"/>
    </row>
    <row r="54" spans="1:15" ht="39.6">
      <c r="A54" s="60">
        <v>9</v>
      </c>
      <c r="B54" s="66" t="s">
        <v>41</v>
      </c>
      <c r="C54" s="60"/>
      <c r="D54" s="60"/>
      <c r="E54" s="66" t="s">
        <v>55</v>
      </c>
      <c r="F54" s="108">
        <v>1</v>
      </c>
      <c r="G54" s="60"/>
      <c r="H54" s="55"/>
      <c r="I54" s="60"/>
      <c r="J54" s="60"/>
      <c r="K54" s="60"/>
      <c r="L54" s="60"/>
      <c r="M54" s="60"/>
      <c r="N54" s="82"/>
    </row>
    <row r="55" spans="1:15" ht="39.6">
      <c r="A55" s="60">
        <v>10</v>
      </c>
      <c r="B55" s="66" t="s">
        <v>42</v>
      </c>
      <c r="C55" s="60"/>
      <c r="D55" s="60"/>
      <c r="E55" s="66" t="s">
        <v>55</v>
      </c>
      <c r="F55" s="108">
        <v>2</v>
      </c>
      <c r="G55" s="60"/>
      <c r="H55" s="55"/>
      <c r="I55" s="60"/>
      <c r="J55" s="60"/>
      <c r="K55" s="60"/>
      <c r="L55" s="60"/>
      <c r="M55" s="60"/>
      <c r="N55" s="82"/>
    </row>
    <row r="56" spans="1:15" ht="39.6">
      <c r="A56" s="60">
        <v>11</v>
      </c>
      <c r="B56" s="66" t="s">
        <v>43</v>
      </c>
      <c r="C56" s="60"/>
      <c r="D56" s="60"/>
      <c r="E56" s="66" t="s">
        <v>55</v>
      </c>
      <c r="F56" s="108">
        <v>2</v>
      </c>
      <c r="G56" s="60"/>
      <c r="H56" s="55"/>
      <c r="I56" s="60"/>
      <c r="J56" s="60"/>
      <c r="K56" s="60"/>
      <c r="L56" s="60"/>
      <c r="M56" s="60"/>
      <c r="N56" s="82"/>
    </row>
    <row r="57" spans="1:15" ht="144.6" customHeight="1">
      <c r="A57" s="60">
        <v>12</v>
      </c>
      <c r="B57" s="66" t="s">
        <v>44</v>
      </c>
      <c r="C57" s="60"/>
      <c r="D57" s="60"/>
      <c r="E57" s="66" t="s">
        <v>55</v>
      </c>
      <c r="F57" s="108">
        <v>1</v>
      </c>
      <c r="G57" s="60"/>
      <c r="H57" s="55"/>
      <c r="I57" s="60"/>
      <c r="J57" s="60"/>
      <c r="K57" s="60"/>
      <c r="L57" s="60"/>
      <c r="M57" s="60"/>
      <c r="N57" s="82"/>
    </row>
    <row r="58" spans="1:15">
      <c r="G58" s="29" t="s">
        <v>11</v>
      </c>
      <c r="H58" s="3"/>
      <c r="I58" s="4"/>
      <c r="J58" s="24">
        <f>SUM(J46:J57)</f>
        <v>0</v>
      </c>
      <c r="K58" s="24">
        <f>SUM(K46:K57)</f>
        <v>0</v>
      </c>
      <c r="L58" s="24">
        <f>SUM(L46:L57)</f>
        <v>0</v>
      </c>
      <c r="O58" s="39"/>
    </row>
    <row r="60" spans="1:15">
      <c r="A60" s="42"/>
      <c r="B60" s="68" t="s">
        <v>67</v>
      </c>
      <c r="C60" s="69"/>
      <c r="D60" s="69"/>
      <c r="E60" s="70"/>
      <c r="F60" s="107"/>
      <c r="G60" s="71"/>
      <c r="H60" s="72"/>
      <c r="I60" s="71"/>
      <c r="J60" s="73"/>
      <c r="K60" s="74"/>
      <c r="L60" s="73"/>
      <c r="M60" s="69"/>
      <c r="N60" s="75"/>
    </row>
    <row r="61" spans="1:15" ht="41.4">
      <c r="A61" s="48" t="s">
        <v>16</v>
      </c>
      <c r="B61" s="66" t="s">
        <v>0</v>
      </c>
      <c r="C61" s="11" t="s">
        <v>12</v>
      </c>
      <c r="D61" s="11" t="s">
        <v>13</v>
      </c>
      <c r="E61" s="12" t="s">
        <v>17</v>
      </c>
      <c r="F61" s="100" t="s">
        <v>2</v>
      </c>
      <c r="G61" s="13" t="s">
        <v>3</v>
      </c>
      <c r="H61" s="14" t="s">
        <v>4</v>
      </c>
      <c r="I61" s="13" t="s">
        <v>5</v>
      </c>
      <c r="J61" s="15" t="s">
        <v>6</v>
      </c>
      <c r="K61" s="16" t="s">
        <v>7</v>
      </c>
      <c r="L61" s="15" t="s">
        <v>8</v>
      </c>
      <c r="M61" s="11" t="s">
        <v>1</v>
      </c>
      <c r="N61" s="17" t="s">
        <v>14</v>
      </c>
    </row>
    <row r="62" spans="1:15" ht="151.80000000000001">
      <c r="A62" s="60">
        <v>1</v>
      </c>
      <c r="B62" s="66" t="s">
        <v>50</v>
      </c>
      <c r="C62" s="82" t="s">
        <v>48</v>
      </c>
      <c r="D62" s="60"/>
      <c r="E62" s="60" t="s">
        <v>49</v>
      </c>
      <c r="F62" s="80">
        <v>3500</v>
      </c>
      <c r="G62" s="60"/>
      <c r="H62" s="55"/>
      <c r="I62" s="60"/>
      <c r="J62" s="83"/>
      <c r="K62" s="83"/>
      <c r="L62" s="83"/>
      <c r="M62" s="60"/>
      <c r="N62" s="60" t="s">
        <v>54</v>
      </c>
    </row>
    <row r="63" spans="1:15">
      <c r="G63" s="29" t="s">
        <v>11</v>
      </c>
      <c r="H63" s="3"/>
      <c r="I63" s="4"/>
      <c r="J63" s="24">
        <f>SUM(J62)</f>
        <v>0</v>
      </c>
      <c r="K63" s="24">
        <f>SUM(K62)</f>
        <v>0</v>
      </c>
      <c r="L63" s="24">
        <f>SUM(L62)</f>
        <v>0</v>
      </c>
    </row>
    <row r="65" spans="1:14">
      <c r="A65" s="42"/>
      <c r="B65" s="68" t="s">
        <v>78</v>
      </c>
      <c r="C65" s="69"/>
      <c r="D65" s="69"/>
      <c r="E65" s="70"/>
      <c r="F65" s="107"/>
      <c r="G65" s="71"/>
      <c r="H65" s="72"/>
      <c r="I65" s="71"/>
      <c r="J65" s="73"/>
      <c r="K65" s="74"/>
      <c r="L65" s="73"/>
      <c r="M65" s="69"/>
      <c r="N65" s="75"/>
    </row>
    <row r="66" spans="1:14" ht="41.4">
      <c r="A66" s="48" t="s">
        <v>16</v>
      </c>
      <c r="B66" s="66" t="s">
        <v>0</v>
      </c>
      <c r="C66" s="11" t="s">
        <v>12</v>
      </c>
      <c r="D66" s="11" t="s">
        <v>13</v>
      </c>
      <c r="E66" s="12" t="s">
        <v>17</v>
      </c>
      <c r="F66" s="100" t="s">
        <v>2</v>
      </c>
      <c r="G66" s="13" t="s">
        <v>3</v>
      </c>
      <c r="H66" s="14" t="s">
        <v>4</v>
      </c>
      <c r="I66" s="13" t="s">
        <v>5</v>
      </c>
      <c r="J66" s="15" t="s">
        <v>6</v>
      </c>
      <c r="K66" s="16" t="s">
        <v>7</v>
      </c>
      <c r="L66" s="15" t="s">
        <v>8</v>
      </c>
      <c r="M66" s="11" t="s">
        <v>1</v>
      </c>
      <c r="N66" s="17" t="s">
        <v>14</v>
      </c>
    </row>
    <row r="67" spans="1:14" ht="79.2">
      <c r="A67" s="60">
        <v>1</v>
      </c>
      <c r="B67" s="66" t="s">
        <v>77</v>
      </c>
      <c r="C67" s="82" t="s">
        <v>69</v>
      </c>
      <c r="D67" s="60"/>
      <c r="E67" s="60" t="s">
        <v>49</v>
      </c>
      <c r="F67" s="80">
        <v>200</v>
      </c>
      <c r="G67" s="60"/>
      <c r="H67" s="55"/>
      <c r="I67" s="60"/>
      <c r="J67" s="83"/>
      <c r="K67" s="83"/>
      <c r="L67" s="83"/>
      <c r="M67" s="60"/>
      <c r="N67" s="60" t="s">
        <v>68</v>
      </c>
    </row>
    <row r="68" spans="1:14">
      <c r="G68" s="29" t="s">
        <v>11</v>
      </c>
      <c r="H68" s="3"/>
      <c r="I68" s="4"/>
      <c r="J68" s="24">
        <f>SUM(J67)</f>
        <v>0</v>
      </c>
      <c r="K68" s="24">
        <f>SUM(K67)</f>
        <v>0</v>
      </c>
      <c r="L68" s="24">
        <f>SUM(L67)</f>
        <v>0</v>
      </c>
    </row>
    <row r="70" spans="1:14">
      <c r="L70" s="39"/>
      <c r="M70" s="39"/>
    </row>
    <row r="71" spans="1:14">
      <c r="M71" s="18" t="s">
        <v>33</v>
      </c>
    </row>
  </sheetData>
  <pageMargins left="0.70866141732283472" right="0.70866141732283472" top="0.74803149606299213" bottom="0.74803149606299213" header="0.31496062992125984" footer="0.31496062992125984"/>
  <pageSetup paperSize="9" scale="55" fitToHeight="0" orientation="landscape" horizontalDpi="4294967294" verticalDpi="4294967294" r:id="rId1"/>
  <rowBreaks count="2" manualBreakCount="2">
    <brk id="16" max="13" man="1"/>
    <brk id="3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2017-02-17T09:29:17Z</cp:lastPrinted>
  <dcterms:created xsi:type="dcterms:W3CDTF">2016-12-14T06:41:43Z</dcterms:created>
  <dcterms:modified xsi:type="dcterms:W3CDTF">2017-02-22T12:03:20Z</dcterms:modified>
</cp:coreProperties>
</file>