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28" windowWidth="22980" windowHeight="9144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Arkusz1!$A$1:$R$39</definedName>
  </definedNames>
  <calcPr calcId="145621" iterateDelta="1E-4"/>
</workbook>
</file>

<file path=xl/calcChain.xml><?xml version="1.0" encoding="utf-8"?>
<calcChain xmlns="http://schemas.openxmlformats.org/spreadsheetml/2006/main">
  <c r="P20" i="1" l="1"/>
  <c r="O13" i="1"/>
  <c r="P13" i="1"/>
  <c r="N13" i="1"/>
  <c r="P8" i="1"/>
  <c r="N8" i="1"/>
  <c r="P34" i="1" l="1"/>
  <c r="O8" i="1"/>
  <c r="N34" i="1"/>
  <c r="O34" i="1" s="1"/>
  <c r="N20" i="1"/>
  <c r="O20" i="1" l="1"/>
</calcChain>
</file>

<file path=xl/sharedStrings.xml><?xml version="1.0" encoding="utf-8"?>
<sst xmlns="http://schemas.openxmlformats.org/spreadsheetml/2006/main" count="163" uniqueCount="92">
  <si>
    <t>L.p.</t>
  </si>
  <si>
    <t>Opis/charakretystyka środka</t>
  </si>
  <si>
    <t>Stężenie środka</t>
  </si>
  <si>
    <t>Czas ekspozycji</t>
  </si>
  <si>
    <t xml:space="preserve">Spektrum działania </t>
  </si>
  <si>
    <t>opakowanie</t>
  </si>
  <si>
    <t>j.m.</t>
  </si>
  <si>
    <t xml:space="preserve">cena netto </t>
  </si>
  <si>
    <t>% VAT</t>
  </si>
  <si>
    <t>Cena brutto</t>
  </si>
  <si>
    <t>Wartość netto</t>
  </si>
  <si>
    <t>Wartość VAT</t>
  </si>
  <si>
    <t>Wartość brutto</t>
  </si>
  <si>
    <t>Nazwa handlowa</t>
  </si>
  <si>
    <t>Gotowy do użytku</t>
  </si>
  <si>
    <t xml:space="preserve">op. 1 l </t>
  </si>
  <si>
    <t>szt</t>
  </si>
  <si>
    <t>Razem:</t>
  </si>
  <si>
    <t xml:space="preserve"> Preparaty do dezynfekcji skóry pola operacyjnego</t>
  </si>
  <si>
    <t>15 sek. do 5 min</t>
  </si>
  <si>
    <t>B, F ,V, Tbc</t>
  </si>
  <si>
    <t>szt.</t>
  </si>
  <si>
    <t>litr (roztworu roboczego)</t>
  </si>
  <si>
    <t>litr</t>
  </si>
  <si>
    <t>15 min</t>
  </si>
  <si>
    <t>Uwaga:</t>
  </si>
  <si>
    <t>0.5 %</t>
  </si>
  <si>
    <t>B,TBC,F,V-(HBV,HCV,HIV)</t>
  </si>
  <si>
    <t xml:space="preserve">op. 5 litrów </t>
  </si>
  <si>
    <t>op</t>
  </si>
  <si>
    <t>Środki  do dezynfekcji powierzchni</t>
  </si>
  <si>
    <t>op.300 tab</t>
  </si>
  <si>
    <t xml:space="preserve">Gotowy do użytku </t>
  </si>
  <si>
    <t>1 minuta</t>
  </si>
  <si>
    <t>op. a' 150szt</t>
  </si>
  <si>
    <t xml:space="preserve">Ilość 
</t>
  </si>
  <si>
    <t xml:space="preserve"> </t>
  </si>
  <si>
    <t xml:space="preserve">15 min
</t>
  </si>
  <si>
    <t>op. a' 150szt
wkład</t>
  </si>
  <si>
    <t>opak.</t>
  </si>
  <si>
    <t>15 minut</t>
  </si>
  <si>
    <t>B,F,V  -HBV,HIV, HCV ,Rotawirus</t>
  </si>
  <si>
    <t>opak. A'200szt
wkład</t>
  </si>
  <si>
    <t>ilość</t>
  </si>
  <si>
    <t>op. 300ml</t>
  </si>
  <si>
    <t xml:space="preserve">op. 1 litr </t>
  </si>
  <si>
    <t xml:space="preserve">Pozycja 3 i 4 stanowią ten sam produkt lecz różnią się formą opakowania </t>
  </si>
  <si>
    <t>Pakiet nr 1</t>
  </si>
  <si>
    <t>Pakiet nr 2</t>
  </si>
  <si>
    <t>Krtytrerium
oceny ofert</t>
  </si>
  <si>
    <t>Parametry oferowane</t>
  </si>
  <si>
    <t xml:space="preserve">Środek zabarwiony do dezynfekcji skóry pola operacyjnego, do odkażania skóry  przed iniekcjami, punkcjami, cewnikowaniem szczepieniami, pobraniem krwi. 
Alkoholowy roztwór zawierający organiczne związki jodu. Produkt leczniczy.                             
</t>
  </si>
  <si>
    <t xml:space="preserve">Kryteria oceny jakości:
- Po pierwszym otwarciu ,okres ważności 12 miesięcy - 10 pkt
- Po pierwszym otwarciu ,okres ważności  &gt;12 miesięcy - 5 pkt.
- Po pierwszym otwarciu ,okres ważności  nieokreślony -0 pkt.
</t>
  </si>
  <si>
    <t>Antybakteryjny płyn do higieny jamy ustnej  -  roztwór chlorhesydyny do toalety jamy ustnej   u pacjentów podłączonych do  respiratora .  Smak miętowy.</t>
  </si>
  <si>
    <t>B,,F,V-(HBV,HCV,HIV)</t>
  </si>
  <si>
    <t>Preparat  do dezynfekcji narzędzi medycznych.</t>
  </si>
  <si>
    <t xml:space="preserve">Alkoholowy środek do dezynfekcji małych powierzchni i miejsc trudnodostępnych. Stężony gotowy   do użycia nie zawierający aldehydów, czwartorzędowych związków amoniowych .                Nie pozostawiający smug na dezyfekowanych  powierzchniach .
Wyrób medyczny klasy II A
</t>
  </si>
  <si>
    <t xml:space="preserve">B, Tbc,F,V- HBV,HCV,HIV,
Rota,Noro,
Adenowirusy.
</t>
  </si>
  <si>
    <t>B,F,V,TBC.</t>
  </si>
  <si>
    <t>Środek do dezynfekcji małych powierzchni                i sprzętu metodą przecierania nie zanieczyszczonych substancja organiczną.              W postaci chusteczek .</t>
  </si>
  <si>
    <t xml:space="preserve">Tbc,F, V-HBV,HCV,HIV,
Rota , Adeno, Norowirus .
</t>
  </si>
  <si>
    <t>Środek do dezynfekcji małych powierzchni i sprzętu metodą przecierania .W postaci chusteczek . Pozycja 3 i 4 zadania nr. 7 stanowią ten sam produkt lecz różnią się formą opakowania -są ze sobą powiązane (nierozerwalne).</t>
  </si>
  <si>
    <t xml:space="preserve">B,Tbc,F, V-HBV,HCV,HIV, Rota, Adeno, Norowirus  .
</t>
  </si>
  <si>
    <t xml:space="preserve">Preparat do dezynfekcji powierzchni                     sprzętu medycznego wrażliwego na działanie  alkoholi , Preparat  w formie pianki. Może być stosowany do dezynfekcji pleksi inkubatorów  firmy Dutchmed ,Drager i Promed  i głowic USG. Nie zawiera alkoholu , aldehydów.                                   Nie pozostawia smug .
Wyrób medyczny klasy II A
</t>
  </si>
  <si>
    <t xml:space="preserve">Op.1 l -  150 szt
oraz 150 szt. spryskiwaczy pianowych do butelek 1 litrowych
</t>
  </si>
  <si>
    <t xml:space="preserve">Op.-
100 szt - wkład
</t>
  </si>
  <si>
    <t xml:space="preserve">B (łącznie TBC), F,V- (Rota ,
HIV,HBV,HCV)
</t>
  </si>
  <si>
    <t>Op. 100 ml</t>
  </si>
  <si>
    <t xml:space="preserve">Chusteczki suche w rolce , w jednorazowym opakowaniu foliowym do nasączania dowolnym środkiem dezynfekcyjnym. Przeznaczone do dezynfekcji powierzchni .   Wymiary  30 cm x 24 cm , gramatura  &gt;40 g/m2 .
Pakowane w system nadający się do poboru pojedynczych chusteczek oddzielonych perforacją pozwalającą na łatwe pobranie .
</t>
  </si>
  <si>
    <t xml:space="preserve">Op.(111 szt)   </t>
  </si>
  <si>
    <t>wiaderko</t>
  </si>
  <si>
    <t xml:space="preserve">Wiaderko kompatybilne do opakowań suchych chusteczek z pozycji 10  - wytrzymałe ,wielokrotnego użytku , ze szczelnym zamknięciem zapobiegającym wysychaniu nasączonych chusteczek .
Pozycja 10 i 11 -są ze sobą powiązane (nierozerwalne).
</t>
  </si>
  <si>
    <t>Zał. nr 5 - opis wymagań minimalnych z ilością przewidywanego zużycia w okresie jednego roku</t>
  </si>
  <si>
    <t xml:space="preserve">Preparat działający na Rotawirusa w czasie 30 s. ,Noro -60 s., Adeno-2 minuty - 10 pkt
- Preparat działający na wirusa Rota -30 s. ,Noro -60 s., Adeno- &gt;2 minuty -  5 pkt.
</t>
  </si>
  <si>
    <t xml:space="preserve">Środek do dezynfekcji  powierzchni zmywalnych  oraz powierzchni zanieczyszczonych substancją organiczną .Postać tabletek .
Bez zawartości aldehydów, czwartorzędowych związków amoniowych. 
</t>
  </si>
  <si>
    <t xml:space="preserve">Preparat do mycia i dezynfekcji małych powierzchni, wyrobów medycznych  i urządzeń medycznych wrażliwych na działanie alkoholi np. głowice ultrasonograficzne .W formie chusteczek . Nie zawiera alkoholi, aldehydów i fenoli. Mogą być stosowne do ultrasonografów  firm SonoAce, Fhilips. Rozmiar nie mniejszy niż  20 x 20 cm.
</t>
  </si>
  <si>
    <t xml:space="preserve">Preparat do mycia i dezynfekcji małych powierzchni, wyrobów medycznych i urządzeń medycznych wrażliwych na działanie alkoholi np. głowice ultrasonograficzne w formie chusteczek. Nie zawiera alkoholi, aldehydów  i fenoli. Mogą być stosowne do ultrasonografów  firm SonoAce ,Filip Rozmiar nie mniejszy niż  20 x 20 cm
Pozycja 7 i 8 zadania nr 7 stanowią ten sam produkt lecz różnią się formą opakowania -są ze sobą powiązane (nierozerwalne).
</t>
  </si>
  <si>
    <t xml:space="preserve">Środek do dezynfekcji zewnętrznych elementów centralnych i obwodowych cewników dożylnych takich jak : wejścia do kanału wkłucia ,części kanałów ,korki, kraniki itp.  Na bazie chlorheksydyny i alkoholu .
Bezpieczny dla skóry .  
</t>
  </si>
  <si>
    <t xml:space="preserve">smak miętowy bezbarwny - 10 pkt
smak oryginalny bezbarwny - 5 pkt.
bezsmakowy zabarwiany -0 pkt
</t>
  </si>
  <si>
    <t xml:space="preserve">Preparat oparty o kompleks enzymów usuwających zabrudzenia zawierające białka ,tłuszcze , ,cukry  - 10 pkt
-  5 pkt.
- Preparat bez  kompleksu enzymów usuwających zabrudzenia zawierające białka ,tłuszcze ,cukry  - 0 pkt.
</t>
  </si>
  <si>
    <t>poz. 1, 2 ten sam produkt w róznych opakowaniach</t>
  </si>
  <si>
    <t>Preparat do higieny jamy ustnej</t>
  </si>
  <si>
    <t xml:space="preserve">
B, F,V  -HBV,HCV,HIV, Rotawirus,
Norowirus 
Tbc - bez obciążenia bialkowego 
Tbc - z obciążeniem białkowym
</t>
  </si>
  <si>
    <t xml:space="preserve">15 minut
30 min. 
15 min
60 min
</t>
  </si>
  <si>
    <t xml:space="preserve">op. 2 litr. Lub 1 litr </t>
  </si>
  <si>
    <t>Pozycja 9 i 10 stanowią ten sam produkt lecz różnią się formą opakowania -są ze sobą powiązane (nierozerwalne).</t>
  </si>
  <si>
    <t xml:space="preserve">Pozycja 6 i 7 stanowią ten sam produkt lecz różnią się formą opakowania </t>
  </si>
  <si>
    <t>Pakiet nr 3</t>
  </si>
  <si>
    <t>Pakiet nr 4</t>
  </si>
  <si>
    <t>nr sprawy P/24/05/2017/DEZ</t>
  </si>
  <si>
    <t xml:space="preserve">Płynny preparat do manualnego mycia i dezynfekcji zanieczyszczonych narzędzi chirurgicznych ,endoskopów  i innych wyrobów medycznych . Nie zawiera aldehydów .                    Do stosowania  w myjniach ultradzwiękowych . 
Wyrób medyczny klasy II B                            
</t>
  </si>
  <si>
    <t xml:space="preserve">Płynny preparat do manualnego mycia i dezynfekcji zanieczyszczonych narzędzi chirurgicznych ,endoskopów  i innych wyrobów medycznych .Nie zawiera aldehydów .                    Do stosowania  w myjniach ultradzwiękowych.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</si>
</sst>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sz val="11"/>
      <name val="Tahoma"/>
      <family val="2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134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  <xf numFmtId="0" fontId="3" fillId="2" borderId="0" xfId="0" applyFont="1" applyFill="1" applyBorder="1" applyAlignment="1">
      <alignment vertical="center"/>
    </xf>
    <xf numFmtId="0" fontId="8" fillId="2" borderId="0" xfId="2" applyFont="1" applyFill="1" applyBorder="1"/>
    <xf numFmtId="0" fontId="9" fillId="2" borderId="0" xfId="0" applyFont="1" applyFill="1"/>
    <xf numFmtId="0" fontId="3" fillId="2" borderId="0" xfId="0" applyFont="1" applyFill="1" applyAlignment="1">
      <alignment horizontal="left"/>
    </xf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/>
    <xf numFmtId="0" fontId="2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9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vertical="center" wrapText="1"/>
    </xf>
    <xf numFmtId="2" fontId="3" fillId="2" borderId="6" xfId="0" applyNumberFormat="1" applyFont="1" applyFill="1" applyBorder="1" applyAlignment="1">
      <alignment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vertical="center" wrapText="1"/>
    </xf>
    <xf numFmtId="2" fontId="2" fillId="2" borderId="5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9" fontId="3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vertical="center" wrapText="1"/>
    </xf>
    <xf numFmtId="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2" fontId="3" fillId="2" borderId="0" xfId="0" applyNumberFormat="1" applyFont="1" applyFill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9" fontId="3" fillId="2" borderId="1" xfId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3" fillId="2" borderId="7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vertical="center" wrapText="1"/>
    </xf>
    <xf numFmtId="0" fontId="3" fillId="2" borderId="0" xfId="0" applyFont="1" applyFill="1" applyBorder="1" applyAlignment="1">
      <alignment horizontal="left"/>
    </xf>
    <xf numFmtId="2" fontId="2" fillId="2" borderId="9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2" fontId="3" fillId="2" borderId="0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Fill="1" applyBorder="1" applyAlignment="1">
      <alignment vertical="center" wrapText="1"/>
    </xf>
    <xf numFmtId="2" fontId="2" fillId="0" borderId="5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9" fontId="3" fillId="0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4" fontId="3" fillId="0" borderId="6" xfId="0" applyNumberFormat="1" applyFont="1" applyFill="1" applyBorder="1" applyAlignment="1">
      <alignment vertical="center" wrapText="1"/>
    </xf>
    <xf numFmtId="2" fontId="3" fillId="0" borderId="6" xfId="0" applyNumberFormat="1" applyFont="1" applyFill="1" applyBorder="1" applyAlignment="1">
      <alignment vertical="center" wrapText="1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</cellXfs>
  <cellStyles count="3">
    <cellStyle name="Normalny" xfId="0" builtinId="0"/>
    <cellStyle name="Normalny_Wycena stawka VAT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W58"/>
  <sheetViews>
    <sheetView tabSelected="1" view="pageBreakPreview" topLeftCell="A8" zoomScale="50" zoomScaleNormal="75" zoomScaleSheetLayoutView="50" workbookViewId="0">
      <selection activeCell="F19" sqref="F19"/>
    </sheetView>
  </sheetViews>
  <sheetFormatPr defaultColWidth="9.109375" defaultRowHeight="15" x14ac:dyDescent="0.25"/>
  <cols>
    <col min="1" max="1" width="15.44140625" style="2" customWidth="1"/>
    <col min="2" max="2" width="50.109375" style="58" customWidth="1"/>
    <col min="3" max="3" width="18.5546875" style="2" customWidth="1"/>
    <col min="4" max="4" width="14.109375" style="2" customWidth="1"/>
    <col min="5" max="7" width="17.5546875" style="2" customWidth="1"/>
    <col min="8" max="8" width="17" style="2" customWidth="1"/>
    <col min="9" max="9" width="16.88671875" style="50" bestFit="1" customWidth="1"/>
    <col min="10" max="10" width="14" style="2" bestFit="1" customWidth="1"/>
    <col min="11" max="11" width="14.88671875" style="51" bestFit="1" customWidth="1"/>
    <col min="12" max="12" width="9.6640625" style="9" bestFit="1" customWidth="1"/>
    <col min="13" max="13" width="20.44140625" style="52" customWidth="1"/>
    <col min="14" max="14" width="18.6640625" style="9" customWidth="1"/>
    <col min="15" max="16" width="15.5546875" style="9" bestFit="1" customWidth="1"/>
    <col min="17" max="17" width="16.109375" style="10" bestFit="1" customWidth="1"/>
    <col min="18" max="18" width="20.77734375" style="10" customWidth="1"/>
    <col min="19" max="19" width="21" style="16" customWidth="1"/>
    <col min="20" max="20" width="14.5546875" style="16" bestFit="1" customWidth="1"/>
    <col min="21" max="231" width="9.109375" style="16"/>
    <col min="232" max="16384" width="9.109375" style="9"/>
  </cols>
  <sheetData>
    <row r="1" spans="1:231" x14ac:dyDescent="0.25">
      <c r="A1" s="5" t="s">
        <v>36</v>
      </c>
      <c r="B1" s="6"/>
      <c r="C1" s="5"/>
      <c r="D1" s="5"/>
      <c r="E1" s="5"/>
      <c r="F1" s="5"/>
      <c r="G1" s="5"/>
      <c r="H1" s="5"/>
      <c r="I1" s="5"/>
      <c r="J1" s="5"/>
      <c r="K1" s="5"/>
      <c r="L1" s="7"/>
      <c r="M1" s="8"/>
      <c r="N1" s="117" t="s">
        <v>89</v>
      </c>
    </row>
    <row r="2" spans="1:231" ht="17.399999999999999" x14ac:dyDescent="0.3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231" s="14" customFormat="1" ht="15.6" x14ac:dyDescent="0.3">
      <c r="A3" s="11"/>
      <c r="B3" s="12" t="s">
        <v>72</v>
      </c>
      <c r="C3" s="13"/>
      <c r="D3" s="13"/>
      <c r="E3" s="13"/>
      <c r="F3" s="13"/>
      <c r="G3" s="13"/>
      <c r="H3" s="13"/>
      <c r="I3" s="13"/>
      <c r="J3" s="13"/>
      <c r="K3" s="11"/>
      <c r="L3" s="11"/>
      <c r="M3" s="11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</row>
    <row r="4" spans="1:231" s="16" customFormat="1" ht="17.399999999999999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Q4" s="17"/>
      <c r="R4" s="17"/>
    </row>
    <row r="5" spans="1:231" ht="20.25" customHeight="1" x14ac:dyDescent="0.25">
      <c r="A5" s="18" t="s">
        <v>47</v>
      </c>
      <c r="B5" s="18" t="s">
        <v>18</v>
      </c>
      <c r="C5" s="19"/>
      <c r="D5" s="19"/>
      <c r="E5" s="19"/>
      <c r="F5" s="19"/>
      <c r="G5" s="19"/>
      <c r="H5" s="19"/>
      <c r="I5" s="20"/>
      <c r="J5" s="21"/>
      <c r="K5" s="22"/>
      <c r="L5" s="23"/>
      <c r="M5" s="24"/>
      <c r="N5" s="23"/>
      <c r="O5" s="23"/>
    </row>
    <row r="6" spans="1:231" ht="31.2" x14ac:dyDescent="0.3">
      <c r="A6" s="71" t="s">
        <v>0</v>
      </c>
      <c r="B6" s="71" t="s">
        <v>1</v>
      </c>
      <c r="C6" s="71" t="s">
        <v>2</v>
      </c>
      <c r="D6" s="71" t="s">
        <v>3</v>
      </c>
      <c r="E6" s="71" t="s">
        <v>4</v>
      </c>
      <c r="F6" s="73" t="s">
        <v>49</v>
      </c>
      <c r="G6" s="73" t="s">
        <v>50</v>
      </c>
      <c r="H6" s="71" t="s">
        <v>5</v>
      </c>
      <c r="I6" s="25" t="s">
        <v>6</v>
      </c>
      <c r="J6" s="71" t="s">
        <v>35</v>
      </c>
      <c r="K6" s="71" t="s">
        <v>7</v>
      </c>
      <c r="L6" s="71" t="s">
        <v>8</v>
      </c>
      <c r="M6" s="26" t="s">
        <v>9</v>
      </c>
      <c r="N6" s="71" t="s">
        <v>10</v>
      </c>
      <c r="O6" s="71" t="s">
        <v>11</v>
      </c>
      <c r="P6" s="71" t="s">
        <v>12</v>
      </c>
      <c r="Q6" s="120" t="s">
        <v>13</v>
      </c>
      <c r="R6" s="120"/>
    </row>
    <row r="7" spans="1:231" s="85" customFormat="1" ht="255" x14ac:dyDescent="0.25">
      <c r="A7" s="77">
        <v>1</v>
      </c>
      <c r="B7" s="78" t="s">
        <v>51</v>
      </c>
      <c r="C7" s="77" t="s">
        <v>14</v>
      </c>
      <c r="D7" s="77" t="s">
        <v>19</v>
      </c>
      <c r="E7" s="77" t="s">
        <v>20</v>
      </c>
      <c r="F7" s="77" t="s">
        <v>52</v>
      </c>
      <c r="G7" s="77"/>
      <c r="H7" s="79" t="s">
        <v>15</v>
      </c>
      <c r="I7" s="80" t="s">
        <v>21</v>
      </c>
      <c r="J7" s="81">
        <v>480</v>
      </c>
      <c r="K7" s="82"/>
      <c r="L7" s="80"/>
      <c r="M7" s="82"/>
      <c r="N7" s="83"/>
      <c r="O7" s="83"/>
      <c r="P7" s="83"/>
      <c r="Q7" s="129"/>
      <c r="R7" s="129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</row>
    <row r="8" spans="1:231" s="85" customFormat="1" ht="15.6" x14ac:dyDescent="0.25">
      <c r="A8" s="84"/>
      <c r="B8" s="86"/>
      <c r="C8" s="87"/>
      <c r="D8" s="87"/>
      <c r="E8" s="87"/>
      <c r="F8" s="87"/>
      <c r="G8" s="87"/>
      <c r="H8" s="88"/>
      <c r="I8" s="89"/>
      <c r="J8" s="90"/>
      <c r="K8" s="91"/>
      <c r="L8" s="92" t="s">
        <v>17</v>
      </c>
      <c r="M8" s="93"/>
      <c r="N8" s="94">
        <f t="shared" ref="N8:O8" si="0">SUM(N7)</f>
        <v>0</v>
      </c>
      <c r="O8" s="94">
        <f t="shared" si="0"/>
        <v>0</v>
      </c>
      <c r="P8" s="94">
        <f>SUM(P7)</f>
        <v>0</v>
      </c>
      <c r="Q8" s="122"/>
      <c r="R8" s="123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</row>
    <row r="9" spans="1:231" s="85" customFormat="1" ht="15.6" x14ac:dyDescent="0.25">
      <c r="A9" s="84"/>
      <c r="B9" s="95"/>
      <c r="C9" s="96"/>
      <c r="D9" s="96"/>
      <c r="E9" s="96"/>
      <c r="F9" s="96"/>
      <c r="G9" s="96"/>
      <c r="H9" s="97"/>
      <c r="I9" s="98"/>
      <c r="J9" s="99"/>
      <c r="K9" s="100"/>
      <c r="L9" s="101"/>
      <c r="M9" s="101"/>
      <c r="N9" s="102"/>
      <c r="O9" s="102"/>
      <c r="P9" s="102"/>
      <c r="Q9" s="103"/>
      <c r="R9" s="103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</row>
    <row r="10" spans="1:231" s="85" customFormat="1" ht="20.25" customHeight="1" x14ac:dyDescent="0.25">
      <c r="A10" s="104" t="s">
        <v>48</v>
      </c>
      <c r="B10" s="104" t="s">
        <v>81</v>
      </c>
      <c r="C10" s="105"/>
      <c r="D10" s="105"/>
      <c r="E10" s="105"/>
      <c r="F10" s="105"/>
      <c r="G10" s="105"/>
      <c r="H10" s="105"/>
      <c r="I10" s="106"/>
      <c r="J10" s="107"/>
      <c r="K10" s="108"/>
      <c r="L10" s="109"/>
      <c r="M10" s="110"/>
      <c r="N10" s="109"/>
      <c r="O10" s="109"/>
      <c r="Q10" s="111"/>
      <c r="R10" s="111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</row>
    <row r="11" spans="1:231" s="85" customFormat="1" ht="31.2" x14ac:dyDescent="0.3">
      <c r="A11" s="112" t="s">
        <v>0</v>
      </c>
      <c r="B11" s="112" t="s">
        <v>1</v>
      </c>
      <c r="C11" s="112" t="s">
        <v>2</v>
      </c>
      <c r="D11" s="112" t="s">
        <v>3</v>
      </c>
      <c r="E11" s="112" t="s">
        <v>4</v>
      </c>
      <c r="F11" s="113" t="s">
        <v>49</v>
      </c>
      <c r="G11" s="113" t="s">
        <v>50</v>
      </c>
      <c r="H11" s="112" t="s">
        <v>5</v>
      </c>
      <c r="I11" s="114" t="s">
        <v>6</v>
      </c>
      <c r="J11" s="112" t="s">
        <v>35</v>
      </c>
      <c r="K11" s="112" t="s">
        <v>7</v>
      </c>
      <c r="L11" s="112" t="s">
        <v>8</v>
      </c>
      <c r="M11" s="115" t="s">
        <v>9</v>
      </c>
      <c r="N11" s="112" t="s">
        <v>10</v>
      </c>
      <c r="O11" s="112" t="s">
        <v>11</v>
      </c>
      <c r="P11" s="112" t="s">
        <v>12</v>
      </c>
      <c r="Q11" s="124" t="s">
        <v>13</v>
      </c>
      <c r="R11" s="12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</row>
    <row r="12" spans="1:231" s="85" customFormat="1" ht="204.6" customHeight="1" x14ac:dyDescent="0.3">
      <c r="A12" s="77">
        <v>1</v>
      </c>
      <c r="B12" s="78" t="s">
        <v>53</v>
      </c>
      <c r="C12" s="80" t="s">
        <v>14</v>
      </c>
      <c r="D12" s="77"/>
      <c r="E12" s="77"/>
      <c r="F12" s="77" t="s">
        <v>78</v>
      </c>
      <c r="G12" s="77"/>
      <c r="H12" s="77" t="s">
        <v>44</v>
      </c>
      <c r="I12" s="80" t="s">
        <v>16</v>
      </c>
      <c r="J12" s="81">
        <v>24</v>
      </c>
      <c r="K12" s="82"/>
      <c r="L12" s="80"/>
      <c r="M12" s="116"/>
      <c r="N12" s="83"/>
      <c r="O12" s="83"/>
      <c r="P12" s="83"/>
      <c r="Q12" s="125"/>
      <c r="R12" s="126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</row>
    <row r="13" spans="1:231" ht="15.6" x14ac:dyDescent="0.25">
      <c r="A13" s="16"/>
      <c r="B13" s="31"/>
      <c r="C13" s="32"/>
      <c r="D13" s="32"/>
      <c r="E13" s="32"/>
      <c r="F13" s="32"/>
      <c r="G13" s="32"/>
      <c r="H13" s="33"/>
      <c r="I13" s="34"/>
      <c r="J13" s="35"/>
      <c r="K13" s="36"/>
      <c r="L13" s="37" t="s">
        <v>17</v>
      </c>
      <c r="M13" s="38"/>
      <c r="N13" s="39">
        <f>SUM(N12)</f>
        <v>0</v>
      </c>
      <c r="O13" s="39">
        <f>SUM(O12)</f>
        <v>0</v>
      </c>
      <c r="P13" s="39">
        <f>SUM(P12)</f>
        <v>0</v>
      </c>
      <c r="Q13" s="127"/>
      <c r="R13" s="128"/>
    </row>
    <row r="14" spans="1:231" ht="15.6" x14ac:dyDescent="0.25">
      <c r="A14" s="16"/>
      <c r="B14" s="40"/>
      <c r="C14" s="41"/>
      <c r="D14" s="41"/>
      <c r="E14" s="41"/>
      <c r="F14" s="41"/>
      <c r="G14" s="41"/>
      <c r="H14" s="42"/>
      <c r="I14" s="43"/>
      <c r="J14" s="44"/>
      <c r="K14" s="45"/>
      <c r="L14" s="46"/>
      <c r="M14" s="46"/>
      <c r="N14" s="47"/>
      <c r="O14" s="47"/>
      <c r="P14" s="47"/>
      <c r="Q14" s="48"/>
      <c r="R14" s="48"/>
    </row>
    <row r="15" spans="1:231" ht="39.75" customHeight="1" x14ac:dyDescent="0.25">
      <c r="A15" s="16"/>
      <c r="B15" s="40"/>
      <c r="C15" s="41"/>
      <c r="D15" s="41"/>
      <c r="E15" s="41"/>
      <c r="F15" s="41"/>
      <c r="G15" s="41"/>
      <c r="H15" s="42"/>
      <c r="I15" s="43"/>
      <c r="J15" s="44"/>
      <c r="K15" s="45"/>
      <c r="L15" s="46"/>
      <c r="M15" s="46"/>
      <c r="N15" s="47"/>
      <c r="O15" s="49"/>
      <c r="P15" s="49"/>
      <c r="Q15" s="48"/>
      <c r="R15" s="48"/>
    </row>
    <row r="16" spans="1:231" ht="15.6" x14ac:dyDescent="0.25">
      <c r="A16" s="1" t="s">
        <v>87</v>
      </c>
      <c r="B16" s="1" t="s">
        <v>55</v>
      </c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</row>
    <row r="17" spans="1:231" ht="31.2" x14ac:dyDescent="0.3">
      <c r="A17" s="71" t="s">
        <v>0</v>
      </c>
      <c r="B17" s="71" t="s">
        <v>1</v>
      </c>
      <c r="C17" s="71" t="s">
        <v>2</v>
      </c>
      <c r="D17" s="71" t="s">
        <v>3</v>
      </c>
      <c r="E17" s="71" t="s">
        <v>4</v>
      </c>
      <c r="F17" s="73" t="s">
        <v>49</v>
      </c>
      <c r="G17" s="73" t="s">
        <v>50</v>
      </c>
      <c r="H17" s="71" t="s">
        <v>5</v>
      </c>
      <c r="I17" s="25" t="s">
        <v>6</v>
      </c>
      <c r="J17" s="71" t="s">
        <v>43</v>
      </c>
      <c r="K17" s="71" t="s">
        <v>7</v>
      </c>
      <c r="L17" s="71" t="s">
        <v>8</v>
      </c>
      <c r="M17" s="26" t="s">
        <v>9</v>
      </c>
      <c r="N17" s="71" t="s">
        <v>10</v>
      </c>
      <c r="O17" s="71" t="s">
        <v>11</v>
      </c>
      <c r="P17" s="71" t="s">
        <v>12</v>
      </c>
      <c r="Q17" s="120" t="s">
        <v>13</v>
      </c>
      <c r="R17" s="120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</row>
    <row r="18" spans="1:231" ht="270" x14ac:dyDescent="0.25">
      <c r="A18" s="60">
        <v>1</v>
      </c>
      <c r="B18" s="60" t="s">
        <v>90</v>
      </c>
      <c r="C18" s="27" t="s">
        <v>26</v>
      </c>
      <c r="D18" s="72" t="s">
        <v>24</v>
      </c>
      <c r="E18" s="72" t="s">
        <v>54</v>
      </c>
      <c r="F18" s="72" t="s">
        <v>79</v>
      </c>
      <c r="G18" s="72"/>
      <c r="H18" s="72" t="s">
        <v>84</v>
      </c>
      <c r="I18" s="27" t="s">
        <v>22</v>
      </c>
      <c r="J18" s="28">
        <v>80000</v>
      </c>
      <c r="K18" s="29"/>
      <c r="L18" s="56"/>
      <c r="M18" s="57"/>
      <c r="N18" s="30"/>
      <c r="O18" s="30"/>
      <c r="P18" s="30"/>
      <c r="Q18" s="118"/>
      <c r="R18" s="11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</row>
    <row r="19" spans="1:231" ht="95.25" customHeight="1" x14ac:dyDescent="0.25">
      <c r="A19" s="60">
        <v>2</v>
      </c>
      <c r="B19" s="60" t="s">
        <v>91</v>
      </c>
      <c r="C19" s="27" t="s">
        <v>26</v>
      </c>
      <c r="D19" s="72" t="s">
        <v>24</v>
      </c>
      <c r="E19" s="72" t="s">
        <v>27</v>
      </c>
      <c r="F19" s="72"/>
      <c r="G19" s="72"/>
      <c r="H19" s="72" t="s">
        <v>28</v>
      </c>
      <c r="I19" s="27" t="s">
        <v>22</v>
      </c>
      <c r="J19" s="28">
        <v>16000</v>
      </c>
      <c r="K19" s="29"/>
      <c r="L19" s="27"/>
      <c r="M19" s="57"/>
      <c r="N19" s="30"/>
      <c r="O19" s="30"/>
      <c r="P19" s="30"/>
      <c r="Q19" s="118"/>
      <c r="R19" s="11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</row>
    <row r="20" spans="1:231" ht="30" x14ac:dyDescent="0.25">
      <c r="A20" s="16"/>
      <c r="B20" s="60" t="s">
        <v>80</v>
      </c>
      <c r="C20" s="43"/>
      <c r="D20" s="41"/>
      <c r="E20" s="41"/>
      <c r="F20" s="41"/>
      <c r="G20" s="41"/>
      <c r="H20" s="41"/>
      <c r="I20" s="43"/>
      <c r="J20" s="44"/>
      <c r="K20" s="49"/>
      <c r="L20" s="43"/>
      <c r="M20" s="61"/>
      <c r="N20" s="30">
        <f>SUM(N18:N19)</f>
        <v>0</v>
      </c>
      <c r="O20" s="30">
        <f>SUM(O18:O19)</f>
        <v>0</v>
      </c>
      <c r="P20" s="30">
        <f>SUM(P18:P19)</f>
        <v>0</v>
      </c>
      <c r="Q20" s="48"/>
      <c r="R20" s="48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</row>
    <row r="21" spans="1:231" x14ac:dyDescent="0.25">
      <c r="A21" s="16"/>
      <c r="B21" s="16"/>
      <c r="C21" s="43"/>
      <c r="D21" s="41"/>
      <c r="E21" s="41"/>
      <c r="F21" s="41"/>
      <c r="G21" s="41"/>
      <c r="H21" s="41"/>
      <c r="I21" s="43"/>
      <c r="J21" s="44"/>
      <c r="K21" s="49"/>
      <c r="L21" s="43"/>
      <c r="M21" s="76"/>
      <c r="N21" s="49"/>
      <c r="O21" s="49"/>
      <c r="P21" s="49"/>
      <c r="Q21" s="48"/>
      <c r="R21" s="48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</row>
    <row r="22" spans="1:231" ht="15.6" x14ac:dyDescent="0.25">
      <c r="A22" s="1" t="s">
        <v>88</v>
      </c>
      <c r="B22" s="1" t="s">
        <v>30</v>
      </c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</row>
    <row r="23" spans="1:231" ht="31.2" x14ac:dyDescent="0.3">
      <c r="A23" s="71" t="s">
        <v>0</v>
      </c>
      <c r="B23" s="71" t="s">
        <v>1</v>
      </c>
      <c r="C23" s="71" t="s">
        <v>2</v>
      </c>
      <c r="D23" s="71" t="s">
        <v>3</v>
      </c>
      <c r="E23" s="71" t="s">
        <v>4</v>
      </c>
      <c r="F23" s="73" t="s">
        <v>49</v>
      </c>
      <c r="G23" s="73" t="s">
        <v>50</v>
      </c>
      <c r="H23" s="71" t="s">
        <v>5</v>
      </c>
      <c r="I23" s="25" t="s">
        <v>6</v>
      </c>
      <c r="J23" s="71" t="s">
        <v>43</v>
      </c>
      <c r="K23" s="71" t="s">
        <v>7</v>
      </c>
      <c r="L23" s="71" t="s">
        <v>8</v>
      </c>
      <c r="M23" s="26" t="s">
        <v>9</v>
      </c>
      <c r="N23" s="71" t="s">
        <v>10</v>
      </c>
      <c r="O23" s="71" t="s">
        <v>11</v>
      </c>
      <c r="P23" s="71" t="s">
        <v>12</v>
      </c>
      <c r="Q23" s="120" t="s">
        <v>13</v>
      </c>
      <c r="R23" s="120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</row>
    <row r="24" spans="1:231" ht="210" x14ac:dyDescent="0.25">
      <c r="A24" s="72">
        <v>1</v>
      </c>
      <c r="B24" s="4" t="s">
        <v>56</v>
      </c>
      <c r="C24" s="72" t="s">
        <v>14</v>
      </c>
      <c r="D24" s="72" t="s">
        <v>24</v>
      </c>
      <c r="E24" s="62" t="s">
        <v>57</v>
      </c>
      <c r="F24" s="62" t="s">
        <v>73</v>
      </c>
      <c r="G24" s="62"/>
      <c r="H24" s="28" t="s">
        <v>45</v>
      </c>
      <c r="I24" s="27" t="s">
        <v>23</v>
      </c>
      <c r="J24" s="28">
        <v>1300</v>
      </c>
      <c r="K24" s="29"/>
      <c r="L24" s="27"/>
      <c r="M24" s="53"/>
      <c r="N24" s="30"/>
      <c r="O24" s="30"/>
      <c r="P24" s="30"/>
      <c r="Q24" s="130"/>
      <c r="R24" s="130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</row>
    <row r="25" spans="1:231" ht="120.6" customHeight="1" x14ac:dyDescent="0.25">
      <c r="A25" s="72">
        <v>2</v>
      </c>
      <c r="B25" s="4" t="s">
        <v>74</v>
      </c>
      <c r="C25" s="62">
        <v>3.5999999999999999E-3</v>
      </c>
      <c r="D25" s="72" t="s">
        <v>24</v>
      </c>
      <c r="E25" s="27" t="s">
        <v>58</v>
      </c>
      <c r="F25" s="27"/>
      <c r="G25" s="27"/>
      <c r="H25" s="28" t="s">
        <v>31</v>
      </c>
      <c r="I25" s="27" t="s">
        <v>23</v>
      </c>
      <c r="J25" s="28">
        <v>33750</v>
      </c>
      <c r="K25" s="29"/>
      <c r="L25" s="27"/>
      <c r="M25" s="53"/>
      <c r="N25" s="30"/>
      <c r="O25" s="30"/>
      <c r="P25" s="30"/>
      <c r="Q25" s="130"/>
      <c r="R25" s="130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</row>
    <row r="26" spans="1:231" ht="75" x14ac:dyDescent="0.25">
      <c r="A26" s="72">
        <v>3</v>
      </c>
      <c r="B26" s="4" t="s">
        <v>59</v>
      </c>
      <c r="C26" s="72" t="s">
        <v>14</v>
      </c>
      <c r="D26" s="72" t="s">
        <v>37</v>
      </c>
      <c r="E26" s="62" t="s">
        <v>60</v>
      </c>
      <c r="F26" s="62"/>
      <c r="G26" s="62"/>
      <c r="H26" s="72" t="s">
        <v>34</v>
      </c>
      <c r="I26" s="27" t="s">
        <v>29</v>
      </c>
      <c r="J26" s="72">
        <v>500</v>
      </c>
      <c r="K26" s="29"/>
      <c r="L26" s="27"/>
      <c r="M26" s="53"/>
      <c r="N26" s="30"/>
      <c r="O26" s="30"/>
      <c r="P26" s="30"/>
      <c r="Q26" s="131"/>
      <c r="R26" s="118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</row>
    <row r="27" spans="1:231" ht="90" x14ac:dyDescent="0.25">
      <c r="A27" s="72">
        <v>4</v>
      </c>
      <c r="B27" s="4" t="s">
        <v>61</v>
      </c>
      <c r="C27" s="72" t="s">
        <v>32</v>
      </c>
      <c r="D27" s="72" t="s">
        <v>40</v>
      </c>
      <c r="E27" s="62" t="s">
        <v>62</v>
      </c>
      <c r="F27" s="62"/>
      <c r="G27" s="62"/>
      <c r="H27" s="72" t="s">
        <v>38</v>
      </c>
      <c r="I27" s="27" t="s">
        <v>39</v>
      </c>
      <c r="J27" s="72">
        <v>500</v>
      </c>
      <c r="K27" s="29"/>
      <c r="L27" s="27"/>
      <c r="M27" s="53"/>
      <c r="N27" s="30"/>
      <c r="O27" s="30"/>
      <c r="P27" s="30"/>
      <c r="Q27" s="132"/>
      <c r="R27" s="133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</row>
    <row r="28" spans="1:231" ht="300" x14ac:dyDescent="0.25">
      <c r="A28" s="72">
        <v>5</v>
      </c>
      <c r="B28" s="60" t="s">
        <v>63</v>
      </c>
      <c r="C28" s="72" t="s">
        <v>32</v>
      </c>
      <c r="D28" s="62" t="s">
        <v>83</v>
      </c>
      <c r="E28" s="62" t="s">
        <v>82</v>
      </c>
      <c r="F28" s="62"/>
      <c r="G28" s="62"/>
      <c r="H28" s="72" t="s">
        <v>64</v>
      </c>
      <c r="I28" s="27" t="s">
        <v>39</v>
      </c>
      <c r="J28" s="72">
        <v>150</v>
      </c>
      <c r="K28" s="29"/>
      <c r="L28" s="27"/>
      <c r="M28" s="53"/>
      <c r="N28" s="30"/>
      <c r="O28" s="30"/>
      <c r="P28" s="30"/>
      <c r="Q28" s="132"/>
      <c r="R28" s="133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</row>
    <row r="29" spans="1:231" ht="135" x14ac:dyDescent="0.25">
      <c r="A29" s="75">
        <v>6</v>
      </c>
      <c r="B29" s="55" t="s">
        <v>75</v>
      </c>
      <c r="C29" s="32" t="s">
        <v>14</v>
      </c>
      <c r="D29" s="3" t="s">
        <v>24</v>
      </c>
      <c r="E29" s="63" t="s">
        <v>41</v>
      </c>
      <c r="F29" s="63"/>
      <c r="G29" s="63"/>
      <c r="H29" s="3" t="s">
        <v>42</v>
      </c>
      <c r="I29" s="27" t="s">
        <v>39</v>
      </c>
      <c r="J29" s="72">
        <v>100</v>
      </c>
      <c r="K29" s="29"/>
      <c r="L29" s="27"/>
      <c r="M29" s="53"/>
      <c r="N29" s="30"/>
      <c r="O29" s="30"/>
      <c r="P29" s="30"/>
      <c r="Q29" s="64"/>
      <c r="R29" s="65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</row>
    <row r="30" spans="1:231" ht="184.8" customHeight="1" x14ac:dyDescent="0.25">
      <c r="A30" s="72">
        <v>7</v>
      </c>
      <c r="B30" s="60" t="s">
        <v>76</v>
      </c>
      <c r="C30" s="72" t="s">
        <v>14</v>
      </c>
      <c r="D30" s="3" t="s">
        <v>24</v>
      </c>
      <c r="E30" s="62" t="s">
        <v>41</v>
      </c>
      <c r="F30" s="62"/>
      <c r="G30" s="62"/>
      <c r="H30" s="72" t="s">
        <v>65</v>
      </c>
      <c r="I30" s="27" t="s">
        <v>39</v>
      </c>
      <c r="J30" s="72">
        <v>100</v>
      </c>
      <c r="K30" s="29"/>
      <c r="L30" s="27"/>
      <c r="M30" s="53"/>
      <c r="N30" s="30"/>
      <c r="O30" s="30"/>
      <c r="P30" s="30"/>
      <c r="Q30" s="132"/>
      <c r="R30" s="133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</row>
    <row r="31" spans="1:231" ht="120" x14ac:dyDescent="0.25">
      <c r="A31" s="72">
        <v>8</v>
      </c>
      <c r="B31" s="60" t="s">
        <v>77</v>
      </c>
      <c r="C31" s="72" t="s">
        <v>32</v>
      </c>
      <c r="D31" s="72" t="s">
        <v>33</v>
      </c>
      <c r="E31" s="62" t="s">
        <v>66</v>
      </c>
      <c r="F31" s="62"/>
      <c r="G31" s="62"/>
      <c r="H31" s="72"/>
      <c r="I31" s="27" t="s">
        <v>67</v>
      </c>
      <c r="J31" s="72">
        <v>24</v>
      </c>
      <c r="K31" s="29"/>
      <c r="L31" s="27"/>
      <c r="M31" s="53"/>
      <c r="N31" s="30"/>
      <c r="O31" s="30"/>
      <c r="P31" s="30"/>
      <c r="Q31" s="132"/>
      <c r="R31" s="133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</row>
    <row r="32" spans="1:231" ht="150" x14ac:dyDescent="0.25">
      <c r="A32" s="72">
        <v>9</v>
      </c>
      <c r="B32" s="60" t="s">
        <v>68</v>
      </c>
      <c r="C32" s="72"/>
      <c r="D32" s="72"/>
      <c r="E32" s="62"/>
      <c r="F32" s="62"/>
      <c r="G32" s="62"/>
      <c r="H32" s="72"/>
      <c r="I32" s="27" t="s">
        <v>69</v>
      </c>
      <c r="J32" s="72">
        <v>600</v>
      </c>
      <c r="K32" s="29"/>
      <c r="L32" s="27"/>
      <c r="M32" s="53"/>
      <c r="N32" s="30"/>
      <c r="O32" s="30"/>
      <c r="P32" s="30"/>
      <c r="Q32" s="132"/>
      <c r="R32" s="133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</row>
    <row r="33" spans="1:231" ht="120" x14ac:dyDescent="0.25">
      <c r="A33" s="72">
        <v>10</v>
      </c>
      <c r="B33" s="60" t="s">
        <v>71</v>
      </c>
      <c r="C33" s="72"/>
      <c r="D33" s="72"/>
      <c r="E33" s="62"/>
      <c r="F33" s="62"/>
      <c r="G33" s="62"/>
      <c r="H33" s="72"/>
      <c r="I33" s="27" t="s">
        <v>70</v>
      </c>
      <c r="J33" s="72">
        <v>132</v>
      </c>
      <c r="K33" s="29"/>
      <c r="L33" s="27"/>
      <c r="M33" s="53"/>
      <c r="N33" s="30"/>
      <c r="O33" s="30"/>
      <c r="P33" s="30"/>
      <c r="Q33" s="132"/>
      <c r="R33" s="133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</row>
    <row r="34" spans="1:231" ht="15.6" x14ac:dyDescent="0.25">
      <c r="B34" s="4" t="s">
        <v>25</v>
      </c>
      <c r="K34" s="69"/>
      <c r="L34" s="59" t="s">
        <v>17</v>
      </c>
      <c r="M34" s="68"/>
      <c r="N34" s="30">
        <f>SUM(N24:N33)</f>
        <v>0</v>
      </c>
      <c r="O34" s="30">
        <f t="shared" ref="O34" si="1">P34-N34</f>
        <v>0</v>
      </c>
      <c r="P34" s="30">
        <f>SUM(P24:P33)</f>
        <v>0</v>
      </c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</row>
    <row r="35" spans="1:231" ht="30" x14ac:dyDescent="0.25">
      <c r="B35" s="4" t="s">
        <v>46</v>
      </c>
      <c r="K35" s="70"/>
      <c r="L35" s="59"/>
      <c r="M35" s="46"/>
      <c r="N35" s="54"/>
      <c r="O35" s="54"/>
      <c r="P35" s="54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</row>
    <row r="36" spans="1:231" ht="30" x14ac:dyDescent="0.25">
      <c r="B36" s="4" t="s">
        <v>86</v>
      </c>
      <c r="K36" s="70"/>
      <c r="L36" s="59"/>
      <c r="M36" s="46"/>
      <c r="N36" s="49"/>
      <c r="O36" s="49"/>
      <c r="P36" s="4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</row>
    <row r="37" spans="1:231" ht="45" x14ac:dyDescent="0.25">
      <c r="B37" s="4" t="s">
        <v>85</v>
      </c>
      <c r="K37" s="70"/>
      <c r="L37" s="59"/>
      <c r="M37" s="46"/>
      <c r="N37" s="49"/>
      <c r="O37" s="49"/>
      <c r="P37" s="4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</row>
    <row r="38" spans="1:231" ht="15.6" x14ac:dyDescent="0.25">
      <c r="L38" s="59"/>
      <c r="M38" s="46"/>
      <c r="N38" s="47"/>
      <c r="O38" s="47"/>
      <c r="P38" s="47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</row>
    <row r="39" spans="1:231" ht="15.6" x14ac:dyDescent="0.25">
      <c r="L39" s="59"/>
      <c r="M39" s="46"/>
      <c r="N39" s="47"/>
      <c r="O39" s="47"/>
      <c r="P39" s="47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</row>
    <row r="41" spans="1:231" x14ac:dyDescent="0.25">
      <c r="P41" s="66"/>
      <c r="Q41" s="74"/>
      <c r="R41" s="74"/>
      <c r="S41" s="49"/>
      <c r="T41" s="49"/>
    </row>
    <row r="42" spans="1:231" x14ac:dyDescent="0.25">
      <c r="Q42" s="74"/>
    </row>
    <row r="43" spans="1:231" x14ac:dyDescent="0.25">
      <c r="Q43" s="74"/>
    </row>
    <row r="44" spans="1:231" x14ac:dyDescent="0.25">
      <c r="Q44" s="74"/>
    </row>
    <row r="58" spans="16:16" x14ac:dyDescent="0.25">
      <c r="P58" s="66"/>
    </row>
  </sheetData>
  <mergeCells count="20">
    <mergeCell ref="Q23:R23"/>
    <mergeCell ref="Q24:R24"/>
    <mergeCell ref="Q25:R25"/>
    <mergeCell ref="Q26:R26"/>
    <mergeCell ref="Q33:R33"/>
    <mergeCell ref="Q27:R27"/>
    <mergeCell ref="Q28:R28"/>
    <mergeCell ref="Q30:R30"/>
    <mergeCell ref="Q31:R31"/>
    <mergeCell ref="Q32:R32"/>
    <mergeCell ref="Q19:R19"/>
    <mergeCell ref="Q18:R18"/>
    <mergeCell ref="Q17:R17"/>
    <mergeCell ref="A2:O2"/>
    <mergeCell ref="Q8:R8"/>
    <mergeCell ref="Q11:R11"/>
    <mergeCell ref="Q12:R12"/>
    <mergeCell ref="Q13:R13"/>
    <mergeCell ref="Q6:R6"/>
    <mergeCell ref="Q7:R7"/>
  </mergeCells>
  <pageMargins left="0.7" right="0.7" top="0.75" bottom="0.75" header="0.3" footer="0.3"/>
  <pageSetup paperSize="9" scale="39" fitToHeight="0" orientation="landscape" horizontalDpi="4294967293" verticalDpi="4294967293" r:id="rId1"/>
  <rowBreaks count="1" manualBreakCount="1">
    <brk id="20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cp:lastPrinted>2017-05-12T05:46:34Z</cp:lastPrinted>
  <dcterms:created xsi:type="dcterms:W3CDTF">2015-02-17T08:03:30Z</dcterms:created>
  <dcterms:modified xsi:type="dcterms:W3CDTF">2017-05-16T06:15:19Z</dcterms:modified>
</cp:coreProperties>
</file>