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8" windowWidth="22692" windowHeight="9012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Arkusz1!$A$1:$M$193</definedName>
  </definedNames>
  <calcPr calcId="145621"/>
</workbook>
</file>

<file path=xl/calcChain.xml><?xml version="1.0" encoding="utf-8"?>
<calcChain xmlns="http://schemas.openxmlformats.org/spreadsheetml/2006/main">
  <c r="L82" i="1" l="1"/>
  <c r="K82" i="1"/>
  <c r="J82" i="1"/>
  <c r="L162" i="1" l="1"/>
  <c r="K162" i="1"/>
  <c r="J162" i="1"/>
  <c r="L137" i="1"/>
  <c r="K137" i="1"/>
  <c r="J137" i="1"/>
  <c r="L129" i="1"/>
  <c r="K129" i="1"/>
  <c r="J129" i="1"/>
  <c r="L120" i="1"/>
  <c r="K120" i="1"/>
  <c r="J120" i="1"/>
  <c r="L115" i="1"/>
  <c r="K115" i="1"/>
  <c r="J115" i="1"/>
  <c r="K93" i="1"/>
  <c r="K99" i="1" s="1"/>
  <c r="L86" i="1"/>
  <c r="L93" i="1" s="1"/>
  <c r="L99" i="1" s="1"/>
  <c r="K86" i="1"/>
  <c r="J86" i="1"/>
  <c r="J93" i="1" s="1"/>
  <c r="J99" i="1" s="1"/>
  <c r="L72" i="1"/>
  <c r="K72" i="1"/>
  <c r="J72" i="1"/>
  <c r="L41" i="1"/>
  <c r="K41" i="1"/>
  <c r="J41" i="1"/>
  <c r="L30" i="1"/>
  <c r="K30" i="1"/>
  <c r="J30" i="1"/>
  <c r="L24" i="1"/>
  <c r="K24" i="1"/>
  <c r="J24" i="1"/>
  <c r="J192" i="1" l="1"/>
  <c r="L192" i="1"/>
  <c r="J181" i="1"/>
  <c r="L67" i="1"/>
  <c r="J19" i="1"/>
  <c r="J67" i="1" l="1"/>
  <c r="L167" i="1"/>
  <c r="L11" i="1"/>
  <c r="L19" i="1"/>
  <c r="L181" i="1"/>
  <c r="K192" i="1"/>
  <c r="L53" i="1"/>
  <c r="J53" i="1"/>
  <c r="J11" i="1"/>
  <c r="J167" i="1"/>
  <c r="K67" i="1" l="1"/>
  <c r="K53" i="1"/>
  <c r="K181" i="1"/>
  <c r="K11" i="1"/>
  <c r="K167" i="1"/>
  <c r="K19" i="1"/>
</calcChain>
</file>

<file path=xl/sharedStrings.xml><?xml version="1.0" encoding="utf-8"?>
<sst xmlns="http://schemas.openxmlformats.org/spreadsheetml/2006/main" count="502" uniqueCount="178">
  <si>
    <t>Załącznik nr 5 do SIWZ - Opis i ilości w okresie 12 miesięcy</t>
  </si>
  <si>
    <t>Lp.</t>
  </si>
  <si>
    <t>opis towaru</t>
  </si>
  <si>
    <t>Kryteria oceny ofert</t>
  </si>
  <si>
    <t>Parametry oferowane</t>
  </si>
  <si>
    <t>jm</t>
  </si>
  <si>
    <t>Ilość</t>
  </si>
  <si>
    <t>cena jednostkowa netto</t>
  </si>
  <si>
    <t>VAT %</t>
  </si>
  <si>
    <t>cena jednostkowa brutto</t>
  </si>
  <si>
    <t>Wartość netto</t>
  </si>
  <si>
    <t>Wartość VAT</t>
  </si>
  <si>
    <t>Wartość brutto</t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</si>
  <si>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15x 15cm</t>
  </si>
  <si>
    <t>szt.</t>
  </si>
  <si>
    <r>
      <t>Plastyka przednia pochwy. Implant o anatomicznym kształcie, trapez z czterema ramionami pokrytymi plastikową osłonką, materiał: polipropylen monofilament, gramatura 48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 xml:space="preserve"> (+/- 0,02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>), grubość siatki 0,33 (+/- 1%), grubość nitki 80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1"/>
        <charset val="238"/>
      </rPr>
      <t>m (+/-0,5 µm), porowatość - geometria romboidalna: max. 1870 µm (+/- 10 µm), rozmiar: długość górnego ramiona 38 cm (+/-0,5 cm), długość dolnego ramiona 45 cm (+/-0,5 cm), szerokość ramion 1,1 cm, dolne ramiona dłuższe w celu łatwiejszego rozróżnienia, rozmiary trapezu: podstawa górna 4,5 cm, podstawa dolna 6 cm, wysokość 6 cm,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Igła do TOT.</t>
    </r>
  </si>
  <si>
    <t>technologia quadriaxial – 10 pkt brak technologii quadriaxial – 0 pkt</t>
  </si>
  <si>
    <t>Igły wielorazowego użytku ze stali chirurgicznej, spiralne (lewa+prawa)</t>
  </si>
  <si>
    <t>Taśma do leczenia wysiłkowego nietrzymania moczu u kobiet
Parametry zestawu: materiał polipropylen monofilament, plastikowa osłonka na tasmie- wymóg zapewniwnia sterylności, brak osłonki w środku na odcinku min 1,5 cm; gramatura 48g/m2 (+/- 0,02 g/m2, gru</t>
  </si>
  <si>
    <t>RAZEM</t>
  </si>
  <si>
    <t>j.m.</t>
  </si>
  <si>
    <t>Próbki</t>
  </si>
  <si>
    <t>Materiał hemostatyczny o mikrowłókienkowym splocie, zbudowany z 7 warstw. Rozmiar 5,1cm x 10,2cm</t>
  </si>
  <si>
    <t>saszetki</t>
  </si>
  <si>
    <t>Materiał hemostatyczny o zwartym splocie. Rozmiar 7,5cm x 10cm</t>
  </si>
  <si>
    <r>
      <t xml:space="preserve">Rozmiar 7,5cm x 10cm- 30 pkt.  </t>
    </r>
    <r>
      <rPr>
        <sz val="10"/>
        <color rgb="FF000000"/>
        <rFont val="Arial21"/>
        <charset val="238"/>
      </rPr>
      <t>± 5% - 0 pkt</t>
    </r>
  </si>
  <si>
    <t>Oksydowana regenerowana celuloza. Czas wchłaniania do 14 dni. pH 2,5-3,5 oraz bakteriobójczość wobec szczepów MRSA, VPR, PRSP. Rozmiar 10cm x 20cm</t>
  </si>
  <si>
    <r>
      <t xml:space="preserve">Rozmiar 10cm x 20cm </t>
    </r>
    <r>
      <rPr>
        <sz val="10"/>
        <color rgb="FF000000"/>
        <rFont val="Arial21"/>
        <charset val="238"/>
      </rPr>
      <t>± 10% - 0 pkt</t>
    </r>
  </si>
  <si>
    <t>Struktura, nieutkana, nierozwarstwialna włóknina hemostatyczna, zawartość grupy karboksylowej 18-24%. Rozmiar 2,5cm x 5,2cm - saszetki</t>
  </si>
  <si>
    <t>Razem</t>
  </si>
  <si>
    <t>Rozmiar 10cm x 20cm – 30 pk t± 10% - 0 pkt</t>
  </si>
  <si>
    <t>Proteza naczyniowa tętniczo - żylna  z PTFE o jednowarstwowej strukturze ściany, proste, niezbrojone, wykonane w technice Stretch, grubość ściany 0,69mm; odporność szwów na wyrywanie 0,6 Ibs, wytrzymałość radialna na rozciąganie 18 Ibs; ciśnienie wejścia wody 215 mmHg. Możliwość powtórnej sterylizacji protezy potwierdzona standardami w instrukcji użycia. Długość  max 80 cm, średnica 6 mm.</t>
  </si>
  <si>
    <t>Długość  80 cm,- 30 pkt    . ± 10% - 0 pk</t>
  </si>
  <si>
    <t>Czepki operacyjne w kształcie hełmu, zapewniający pełną ochronę głowy i szyi, wiązany na troki wokół szyi. Szczególnie odpowiedni dla mężczyzn z brodą. W części przedniej wszyta wstawka pochłaniająca pot. Czepek wykonany z włókniny wiskozowej o gramaturze 25g/m2. Pakowany po 100 szt. w opakowaniu</t>
  </si>
  <si>
    <t>op.</t>
  </si>
  <si>
    <t>Taśmy samoprzylepne o wymiarach 10 x 50cm pakowane a ' 2 szt.</t>
  </si>
  <si>
    <t>Serweta jałowa,niebieska,z włókniny typu TMS 35g/m2, wysterylizowana parą wodną, na opakowaniu podwójna metka z nr serii, datą ważności, nazwą producenta,Roz.45cm x 40cm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</si>
  <si>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</si>
  <si>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 barierowej włókniny zgodnej z normą EN 13795 1,2,3 o gramaturze 54 g/m2. Jedną z warstw stanowi folia PE. Chłonność warstwy zewnętrznej min. 440%. Odporność na penetrację płynów &gt;200cm H2O oraz odporność na rozerwanie &gt;290kPa.</t>
  </si>
  <si>
    <r>
      <t xml:space="preserve">Rozmiar  150 x 240cm – 30 pkt        </t>
    </r>
    <r>
      <rPr>
        <sz val="10"/>
        <color rgb="FF000000"/>
        <rFont val="Arial21"/>
        <charset val="238"/>
      </rPr>
      <t>± 10% - 0 pkt</t>
    </r>
  </si>
  <si>
    <r>
      <t>Serweta samoprzylepna 45 x75 cm, wykonana z dwuwarstwowej, pełno barierowej włókniny polipropylenowej zgodnej z normą EN 13795 1.2.3 o gramaturze 55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>. Jedną z warstw materiału stanowi folia PE. Chłonność warstwy zewnętrznej 450%. Serwetę cechuje wysoka odporność na penetrację płynów zgodnie z EN 20811 &gt; 150cm H</t>
    </r>
    <r>
      <rPr>
        <sz val="9"/>
        <color rgb="FF000000"/>
        <rFont val="Calibri"/>
        <family val="2"/>
        <charset val="238"/>
      </rPr>
      <t>₂</t>
    </r>
    <r>
      <rPr>
        <sz val="9"/>
        <color rgb="FF000000"/>
        <rFont val="Arial1"/>
        <charset val="238"/>
      </rPr>
      <t>O oraz odporność na rozerwanie &gt;290kPa zgodnie z EN 13938-1.</t>
    </r>
  </si>
  <si>
    <t>Uchwyt velcro typu rzep, 2 cm x 23 cm</t>
  </si>
  <si>
    <r>
      <t>Pojemnik na odpady medyczne długie np. trokary, igły biopsyjne, narzędzia laparoskopowe. Z zamykanym otworem wrzutowym, wykonany z tworzywa sztucznego o wymiarach 12cm x 17cm x 62cm (</t>
    </r>
    <r>
      <rPr>
        <sz val="9"/>
        <color rgb="FF000000"/>
        <rFont val="Calibri"/>
        <family val="2"/>
        <charset val="238"/>
      </rPr>
      <t>±</t>
    </r>
    <r>
      <rPr>
        <sz val="9"/>
        <color rgb="FF000000"/>
        <rFont val="Arial1"/>
        <charset val="238"/>
      </rPr>
      <t>2 cm w każdym wymiarze), z uniwersalnym systemem mocowania zarówno w pionie jak i w poziomie np. na stojaku do kroplówki.</t>
    </r>
  </si>
  <si>
    <r>
      <t xml:space="preserve">o wymiarach 12cm x 17cm x 62cm – 30 pkt </t>
    </r>
    <r>
      <rPr>
        <sz val="9"/>
        <color rgb="FF000000"/>
        <rFont val="Calibri"/>
        <family val="2"/>
        <charset val="238"/>
      </rPr>
      <t>±</t>
    </r>
    <r>
      <rPr>
        <sz val="9"/>
        <color rgb="FF000000"/>
        <rFont val="Arial1"/>
        <charset val="238"/>
      </rPr>
      <t>2 cm w każdym wymiarze -0pkt</t>
    </r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</si>
  <si>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</si>
  <si>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Końcówka do odsysania mikrochirurgiczna metalowa CH9, długość 160 mm</t>
  </si>
  <si>
    <t>Licznik igieł zapewniający umieszczenie igły w odrębnych polach od 1 do 20. Zamykana pokrywa z zawiasami, wbudowany element usuwający ostrze skalpela, wyposażony w magnes, bez lateksowy, sterylny, kolor żółty</t>
  </si>
  <si>
    <t>Okulary ochronne do zabiegów chirurgicznych, zapobiegające odblaskom oraz zaparowaniu soczewek i energii statycznej. Oprawka dopasowana do czoła aby zapobiec zachlapaniu oczu od górnej części okularów. Górna krawędź soczewki posiadająca matowy pasek ułatwiający chwytanie soczewek w trakcie ich zakładania bez pozostawienia odcisków palców. Oprawka + soczewki.</t>
  </si>
  <si>
    <t>kpl</t>
  </si>
  <si>
    <t xml:space="preserve">Zestaw przeznaczony do pooperacyjnej, autologicznej autotransfuzji krwi pełnej.  W skład zestawu wchodzi pojemnik ssący typu mieszek, wykonany z polietylenu o wysokim stopniu rozprężalności  o pojemności 250ml- 275ml o podciśnieniu początkowym na poziomie min 120mbar, dren o długości 140cm z uniwersalną, docinaną, nie zwężającą światła drenów końcówką łączącą, wykonaną z silikonu, kompatybilną ze wszystkimi drenami Redona w rozmiarach od CH 6-CH 18. Dren umożliwia jednoczesny drenaż dwoma drenami. Precyzyjna skala pomiarowa- od 35ml co 40 ml.W drenie samouszczelniający się port iniekcyjny, umożliwiający podawanie min. antykoagulantów. Drugi dren łączący o długości 6 cm zakończony łącznikiem typu large-lock do połączenia z workiem na krew wyposażony w nasadkę ochronną do zabezpieczenia łącznika po odłączeniu worka. Worek zbiorczy na krew o poj. 1000ml, skalowany co 50-100ml, z filtrem 200µm wyposażony w zastawkę antyrefluksyjną zapobiegającą cofaniu się krwi, oraz w samouszczelniający zawór łączeniowy do igły aparatu transfuzyjnego. Aparat do transfuzji z filtrami 10µm- z dużą, elastyczną komorą kroplową, oraz drenem o długości 150cm z zakończeniem luer-lock oraz precyzyjnym zaciskiem rolkowym. Sterylny, podwójnie pakowany. Zgodny z normami PN EN ISO 11607, PN EN ISO 868
 </t>
  </si>
  <si>
    <t>opak.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</si>
  <si>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</si>
  <si>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</si>
  <si>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Jednorazowy stapler zamykająco tnący z zakrzywioną główką (kształt płksiężyca), długość lini cięcia 40 mm Stapler umożliwia sześciokrotne wystrzelenie ładunku podczas jednego zabiegu, zawiera ładunek do tkanki standardowej lub grubej (Zamawiający każdorazowo określi rodzaj łdunku w staplerze przy składaniu zamówienia).</t>
  </si>
  <si>
    <t>Ładunek do staplera z zakrzywioną głowicą o długości lini cięcia 40 mm. Ładunek do tkanki standardowej, grubej. (Zamawiający każdorazowo określi rodzaj łdunku w staplerze przy składaniu zamówienia).</t>
  </si>
  <si>
    <t>Jednorazowa rączka staplera liniowego z nożem wbudowanym w ładunek, umożliwiająca sekwencyjną regulację wysokości zszywe przeznaczonych do tkanki standardowej (1,5 mm po zamknięciu), pośredniej (1,8 mm po zamknięciu) i grubej (2 mm po zamknieci) Stapler kompatybilny z ładunkiem posiadającym sześć rzędów zszywek wykonanych w technologii przestrzennej 3D o długości lini szwu 61 mm (Rączka staplera bez ładunku)</t>
  </si>
  <si>
    <t>Jednorazowa końcówka noża harmonicznego dł. 9 cm. Końcówka posiada dwa przyciski aktywujące max i min. Końcówka z wbudowaną adaptacyjną technologią tkankową umożliwiająca generatorowi identyfikowanie i monitorowanie instrumentu podczas jego użycia co pozwala generatorowi modulować i zmniejszać moc wyjściową, a także generować zwrotne sygnały dźwiękowe dla użytkownika, stosownie do potrzeb. Kształt uchwytu nożycowy, możliwość cięcia i  koagulacji. Aktywne zakrzywione ostrze o długości 16 mm</t>
  </si>
  <si>
    <t>Jednorazowa końcówka noża harmonicznego dł. ramienia 36 cm, śr. 5 mm z technologią adaptacji do tkanki. Końcówka posiada dwa przyciski aktywujące max i min. Możliwość cięcia i koagulacji, kształt uchwytu pistoletowy,</t>
  </si>
  <si>
    <t>Jednorazowa końcówka do noża harmonicznego dł. Ramienia 23 cm. Śr. 5 mm, bransza aktywna wykonana ze stopu tytanu pokryta czarną powłoką minimalizującą przywieranie. Końcówka posiada dwa przyciski aktywujące max i min. Końcówka z wbudowaną adaptacyjną technologią tkankową umożliwiającą generatorowi identyfikowanie i monitorowanie instrumentu podczas jego użycia, co pozwala generatorowi modulować i zmniejszać moc wyjściową a także generować zwrotne sygnały dźwiękowe dla użytkownika, stosownie do potrzeb. Możliwość cięcia i koagulacji, kształt uchwyty pistoletowy</t>
  </si>
  <si>
    <t>Sterylna, częściowo wchałanialna siatka separująca z obrzeżem służącym do jej mocowania (krawędzie obwodowe fabrycznie złożone):przeznaczona do leczenia przepuklin i innych ubytków struktur powięziowych; składająca się z mikroporowatej dzianej siatki z włókien polipropylenowych i polidioksanonowych, laminowanej wchłanialnym filmem z poliglekapronu 25: dodatkowe, wchłanialne, dodatkowo barwione włókna polidioksanonowe wplecione  w siatkę jako znacznik ułatwiający orientację. Rozmiar max 25x36 cm</t>
  </si>
  <si>
    <r>
      <t xml:space="preserve">Rozmiar 25x36 cm – 30 pkt.       </t>
    </r>
    <r>
      <rPr>
        <sz val="10"/>
        <color rgb="FF000000"/>
        <rFont val="Arial21"/>
        <charset val="238"/>
      </rPr>
      <t>± 10% - 0 pkt.</t>
    </r>
  </si>
  <si>
    <t>opak</t>
  </si>
  <si>
    <t>Uwaga: Poz. 4, 5, 6 muszą być kompatybilne z nożem harmonicznym  Ethicon endo-surgery Generator G 11</t>
  </si>
  <si>
    <t>Fartuch jednorazowy jałowy chirurgiczny pełnobarierowy zgodny z EN 13795 1-3; z włókniny polipropylenowej typu SMMMS o gramaturze max. 40g/m2. Rękaw zakończony elastycznym mankietem z dzianiny. Tylne części fartucha zachodzą na siebie. Umiejscowienie troków w specjalnym kartoniku umożliwia zawiązanie ich zgodnie z procedurami postępowania aseptycznego – zachowujemy pełną sterylność tylnej części fartucha. Szwy wykonane techniką ultradźwiękową. Odporność na przesiąkanie płynów materiału stanowiącego wzmocnienia min. 295 cm H2O natomiast   BI =6, Opakowanie jednostkowe z 2 ręcznikami, roz M-XXL</t>
  </si>
  <si>
    <t xml:space="preserve"> z włókniny polipropylenowej typu SMMMS o gramaturze 40g/m2. Inne dopuszczone przez Zamawiającego – 0 pkt</t>
  </si>
  <si>
    <t>Uniwersalny ładunek do jednorazowego staplera liniowego z nożem posiadającym sekwencyjną regulację wysokości zszywek przeznaczonych do tkanki standardowej (1,5 mm po zamknięci),pośredniej 91,8 mm po zamknięciu) i grubej (2 mmpo zamknięciu). Ładunek posiadający sześć rzędów zszywek wykonanych w technologii przestrzennej 3D o długością linii szwu 61 mm (nóż zintegrowany z ładunkiem)</t>
  </si>
  <si>
    <r>
      <t xml:space="preserve">długość ramienia 10 cm – 30 pkt. </t>
    </r>
    <r>
      <rPr>
        <sz val="10"/>
        <color rgb="FF000000"/>
        <rFont val="Arial21"/>
        <charset val="238"/>
      </rPr>
      <t>± 5% - 0 pkt.</t>
    </r>
  </si>
  <si>
    <t>Jednorazowy ładunek do automatycznego staplera endoskopowego o długości linii szwu 60mm o 3 podwójnych rzędach zszywek, posiadającego dwie dźwignie – zamykającą i spustową, o długości ramienia 34cm. Ładunki z wysokością zszywek po zamknięciu 1,0mm; 1,5mm;1,8mm; 2,0mm;2,3mm – Każdorazowo określony rodzaj przy zamówieniu.</t>
  </si>
  <si>
    <t>Kieszeń na płyny, jałowa z kształtką,1-komorowa wykonana z mocnej folii,roz.40x30cm</t>
  </si>
  <si>
    <t>Jednokomorowa – 30 pkt. Dwukomorowa – 0 pkt.</t>
  </si>
  <si>
    <r>
  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Arial1"/>
        <charset val="238"/>
      </rPr>
      <t>m, MVRT: 1000g/m</t>
    </r>
    <r>
      <rPr>
        <vertAlign val="superscript"/>
        <sz val="9"/>
        <color rgb="FF000000"/>
        <rFont val="Arial1"/>
        <charset val="238"/>
      </rPr>
      <t>2</t>
    </r>
    <r>
      <rPr>
        <sz val="9"/>
        <color rgb="FF000000"/>
        <rFont val="Arial1"/>
        <charset val="238"/>
      </rPr>
      <t>/24h/37</t>
    </r>
    <r>
      <rPr>
        <vertAlign val="superscript"/>
        <sz val="9"/>
        <color rgb="FF000000"/>
        <rFont val="Arial1"/>
        <charset val="238"/>
      </rPr>
      <t>o</t>
    </r>
    <r>
      <rPr>
        <sz val="9"/>
        <color rgb="FF000000"/>
        <rFont val="Arial1"/>
        <charset val="238"/>
      </rPr>
      <t>C rozmiar całkowity 15cm x 20cm ,
powierzchnia przylepna 15 x 13 cm pakowanie a' 40 szt.</t>
    </r>
  </si>
  <si>
    <r>
  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Arial1"/>
        <charset val="238"/>
      </rPr>
      <t>m, MVRT: 1000g/m</t>
    </r>
    <r>
      <rPr>
        <vertAlign val="superscript"/>
        <sz val="9"/>
        <color rgb="FF000000"/>
        <rFont val="Arial1"/>
        <charset val="238"/>
      </rPr>
      <t>2</t>
    </r>
    <r>
      <rPr>
        <sz val="9"/>
        <color rgb="FF000000"/>
        <rFont val="Arial1"/>
        <charset val="238"/>
      </rPr>
      <t>/24h/37</t>
    </r>
    <r>
      <rPr>
        <vertAlign val="superscript"/>
        <sz val="9"/>
        <color rgb="FF000000"/>
        <rFont val="Arial1"/>
        <charset val="238"/>
      </rPr>
      <t>o</t>
    </r>
    <r>
      <rPr>
        <sz val="9"/>
        <color rgb="FF000000"/>
        <rFont val="Arial1"/>
        <charset val="238"/>
      </rPr>
      <t>C rozmiar całkowity 30cm x 20cm ,
powierzchnia przylepna 23 x 20 cm pakowanie a' 100 szt.</t>
    </r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</si>
  <si>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15-25mm, MVRT: 1000g/m2/24h/37oC rozmiar całkowity 45cm x 20cm ,
 powierzchnia przylepna 38  x 20 cm pakowanie a' 15 szt.</t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</si>
  <si>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Poliuretan + klej hipoalergiczny akrylowy + nośnik zewnętrzny kratkowany PE. Grubość 15-25mm, MVRT: 1000g/m2/24h/37oC rozmiar całkowity 40cm x 35cm ,
 powierzchnia przylepna 33  x 35 cm pakowanie a' 10 szt.</t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</si>
  <si>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Poliuretan + klej hipoalergiczny akrylowy + nośnik zewnętrzny kratkowany PE. Grubość 15-25mm, MVRT: 1000g/m2/24h/37oC rozmiar całkowity 45cm x 50cm ,
 powierzchnia przylepna 38  x 50 cm pakowanie a' 30 szt.</t>
  </si>
  <si>
    <t>wykonany  z włókniny SMMMS, pięciowarstwowy, - 30 pkt.                                        Inny dopuszczony przez Zamawiającego – 0 pkt.</t>
  </si>
  <si>
    <t>szt</t>
  </si>
  <si>
    <t>Ewakuator laparoskopowy ,poj. 200 ml,</t>
  </si>
  <si>
    <r>
      <t xml:space="preserve">poj. 200 ml, - 30 pkt. </t>
    </r>
    <r>
      <rPr>
        <sz val="10"/>
        <color rgb="FF000000"/>
        <rFont val="Arial21"/>
        <charset val="238"/>
      </rPr>
      <t>± 5% - 0 pkt.</t>
    </r>
  </si>
  <si>
    <t>Ewakuator laparoskopowy, poj. 410 ml,</t>
  </si>
  <si>
    <r>
      <t xml:space="preserve">System hemostayczny PerClot -Standard - 3g - 10cm aplikator opak. A' 5 szt
</t>
    </r>
    <r>
      <rPr>
        <sz val="8"/>
        <color rgb="FF000000"/>
        <rFont val="Arial1"/>
        <charset val="238"/>
      </rPr>
      <t>Polisacharydowy system hemostatyczny w postaci białego proszku</t>
    </r>
    <r>
      <rPr>
        <sz val="8"/>
        <color rgb="FF000000"/>
        <rFont val="Arial1"/>
        <charset val="238"/>
      </rPr>
      <t xml:space="preserve">
1 szt. zawiera fiolkę z proszkiem plus aplikator</t>
    </r>
    <r>
      <rPr>
        <sz val="8"/>
        <color rgb="FF000000"/>
        <rFont val="Arial1"/>
        <charset val="238"/>
      </rPr>
      <t xml:space="preserve">
złożony z cząsteczek zmodyfikowanego polimeru, uzyskiwanego z oczyszczonej skrobi roślinnej</t>
    </r>
    <r>
      <rPr>
        <sz val="8"/>
        <color rgb="FF000000"/>
        <rFont val="Arial1"/>
        <charset val="238"/>
      </rPr>
      <t xml:space="preserve">
Produkt ulega pełnej aborcji w przeciągu 48 godzin do kilku dni (rozkładany przez histaminazy)</t>
    </r>
    <r>
      <rPr>
        <sz val="8"/>
        <color rgb="FF000000"/>
        <rFont val="Arial1"/>
        <charset val="238"/>
      </rPr>
      <t xml:space="preserve">
Gotowy do natychmiastowego użycia bez konieczności mieszania czy podgrzewania.</t>
    </r>
    <r>
      <rPr>
        <sz val="8"/>
        <color rgb="FF000000"/>
        <rFont val="Arial1"/>
        <charset val="238"/>
      </rPr>
      <t xml:space="preserve">
do skutecznego hamowania rożnego rodzaju krwawień - z linii szwów, miąższowe itp.</t>
    </r>
    <r>
      <rPr>
        <sz val="8"/>
        <color rgb="FF000000"/>
        <rFont val="Arial1"/>
        <charset val="238"/>
      </rPr>
      <t xml:space="preserve">
Możliwość aplikacji w mokrym polu - silne właściwości higroskopijne</t>
    </r>
    <r>
      <rPr>
        <sz val="8"/>
        <color rgb="FF000000"/>
        <rFont val="Arial1"/>
        <charset val="238"/>
      </rPr>
      <t xml:space="preserve">
po uzyskaniu hemostazy nie pęcznieje</t>
    </r>
    <r>
      <rPr>
        <sz val="8"/>
        <color rgb="FF000000"/>
        <rFont val="Arial1"/>
        <charset val="238"/>
      </rPr>
      <t xml:space="preserve">
Możliwość aplikacji bezpośrednio na tkankę nerwową czy w pobliżu zakończeń nerwowych – brak reakcji egzotermicznej</t>
    </r>
    <r>
      <rPr>
        <sz val="8"/>
        <color rgb="FF000000"/>
        <rFont val="Arial1"/>
        <charset val="238"/>
      </rPr>
      <t xml:space="preserve">
Brak nawet min ilości składników tiksycznych/endotoksycznych</t>
    </r>
    <r>
      <rPr>
        <sz val="8"/>
        <color rgb="FF000000"/>
        <rFont val="Arial1"/>
        <charset val="238"/>
      </rPr>
      <t xml:space="preserve">
1 gram pochłania 100 ml wody</t>
    </r>
    <r>
      <rPr>
        <sz val="8"/>
        <color rgb="FF000000"/>
        <rFont val="Arial1"/>
        <charset val="238"/>
      </rPr>
      <t xml:space="preserve">
znak CE</t>
    </r>
  </si>
  <si>
    <t>1 gram pochłania 100 ml wody -30 pkt. Mniej ml niż 100 – 0 pkt</t>
  </si>
  <si>
    <t>System hemostayczny PerClot -Laparoscopic MI - 3g - 38cm aplikator opak. A' 1 szt. Polisacharydowy system hemostatyczny w postaci białego proszku
1 szt. zawiera fiolkę z proszkiem plus aplikator
złożony z cząsteczek zmodyfikowanego polimeru, uzyskiwanego z oczyszczonej skrobi roślinnej
Produkt ulega pełnej absorcji w przeciągu 48 godzin do kilku dni (rozkładany przez histaminazy)
Gotowy do natychmiastowego użycia bez konieczności mieszania czy podgrzewania.
do skutecznego hamowania rożnego rodzaju krwawień - z linii szwów, miąższowe itp.
Możliwość aplikacji w mokrym polu - silne właściwości higroskopijne
po uzyskaniu hemostazy nie pęcznieje
Możliwość aplikacji bezpośrednio na tkankę nerwową czy w pobliżu zakończeń nerwowych - brakreakcji egzotermicznej
Brak nawet min ilości składników tiksycznych/endotoksycznych
1 gram pochłania 100 ml wody
znak CE</t>
  </si>
  <si>
    <t>lp</t>
  </si>
  <si>
    <t>Opis przedmiotu</t>
  </si>
  <si>
    <t>ilość sztuk</t>
  </si>
  <si>
    <t>cena netto</t>
  </si>
  <si>
    <t>Vat %</t>
  </si>
  <si>
    <t>Trójwymiarowa, lekka, anatomicznie dopasowana siatka, z przyśrodkowym znacznikiem orientacji, z pamięcią kształtu, nie wymaga dodatkowego mocowania. 7,9x13,4 cm zamawiający każdoroazowo określi strony lewa i prawa.</t>
  </si>
  <si>
    <t>nie wymagająca  dodatkowego mocowania -30 pkt      wymagająca dodatkowego mocowania 0 – pkt</t>
  </si>
  <si>
    <t>Trójwymiarowa, lekka, anatomicznie dopasowana siatka, z przyśrodkowym znacznikiem orientacji, z pamięcią kształtu, nie wymaga dodatkowego mocowania. 10,3x15,7 cm, zamawiający każdorazowo określi strony lewa i prawa.</t>
  </si>
  <si>
    <t>Siatka  do zaopatrywania przepuklin pępkowych, polipropylenowa, monofilamentna z kieszeniami ułatwiającymi pozycjonowanie i mocowanie . W rozmiarze circle 6,4 cm oraz circle 8cm, zamawiający każdorazowo określi rozmiar siatki.</t>
  </si>
  <si>
    <t>Ultralekka siatka monofilamentna, antyadhezyjna,  składająca się z trzech rodzajów materiału:  wchłanialnej warstwy hydrożelowej, włókien PGA i polipropylenu, dedykowana do procedur laparoskopowych, rozmiar 10,2x15,2 cm</t>
  </si>
  <si>
    <t>Ultralekka siatka monofilamentna, antyadhezyjna,  składająca się z trzech rodzajów materiału:  wchłanialnej warstwy hydrożelowej, włókien PGA i polipropylenu, dedykowana do procedur laparoskopowych, rozmiar 15,2x20,3 cm</t>
  </si>
  <si>
    <t>Ultralekka siatka monofilamentna, antyadhezyjna,  składająca się z trzech rodzajów materiału:  wchłanialnej warstwy hydrożelowej, włókien PGA i polipropylenu, dedykowana do procedur laparoskopowych, rozmiar 20,3x25,4 cm</t>
  </si>
  <si>
    <t>Narzędzie do mocowania siatek . Zawiera  wchłanialne ładunki, zbudowane z PLA (poliaktyd ) na bazie  kwasu mlekowego. Ładunek z gładką głową, wydrążonym  rdzeniem  i atraumatycznym  nagwintowaniem . Ładunki całkowicie wchłaniają się po 52 tygodniach .Urządzenie  ( 30 ładunków ) posiada  wskażnik zużycia ładunków  ( na rękojeści ) , jest  jednorazowe i sterylne. Posiada kaniule wyprowadzającą ładunki o długości 39 cm. Pakowane po 5 szt</t>
  </si>
  <si>
    <t>Siatka polipropylenowa monofilamenta , makroporowa 15 x15 cm, pakowana po 3 szt.</t>
  </si>
  <si>
    <r>
      <t>Siatka polipropylenowa monofilamenta lekka, makroporowa z możliwością docinania, waga 44 mg/m</t>
    </r>
    <r>
      <rPr>
        <sz val="8"/>
        <color rgb="FF000000"/>
        <rFont val="Calibri"/>
        <family val="2"/>
        <charset val="238"/>
      </rPr>
      <t>²</t>
    </r>
    <r>
      <rPr>
        <sz val="8"/>
        <color rgb="FF000000"/>
        <rFont val="Arial1"/>
        <charset val="238"/>
      </rPr>
      <t xml:space="preserve"> w rozmiarze15 x15 cm, pakowana po 3 szt.</t>
    </r>
  </si>
  <si>
    <t>Siatka polipropylenowa monofilamenta ciężka, makroporowa 7,5 x15 cm, pakowane po 3 szt.</t>
  </si>
  <si>
    <t>Siatka polipropylenowa monofilamenta lekka  z możliwością docinania, waga 44 mg/m²makroporowa 7,5 x15 cm, pakowane po 3 szt.</t>
  </si>
  <si>
    <t>Siatka polipropylenowa monofilamenta ciężka, makroporowa 25 x 35,5 cm.</t>
  </si>
  <si>
    <t>Siatka polipropylenowa monofilamenta lekka  z możliwością docinania, waga 44 mg/m²makroporowa 30,5 x 30,5 cm.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</si>
  <si>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</si>
  <si>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</si>
  <si>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op</t>
  </si>
  <si>
    <t>Klipsy tytanowe o przekroju w kształcie litery V, z wewnętrznym żłobieniem stabilizujacym klips w tkance, rozm. M/L, kompatybilne z klipsownicą Piling Weck, którą Zamawiający posiada. Pakowane w magazynek z taśmą po 6 lub 10 szt, 120 szt w opakowaniu. Wielkość i ilość magazynków w ramach ilości w umowie w zależności od zapotrzebowań Zamawiającego</t>
  </si>
  <si>
    <t>Magazynek taśma 6 szt -10 pkt   Magazynek taśma 10szt. - 0 pkt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</si>
  <si>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</si>
  <si>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Jednorazowy, wysokochłonny, nie uczulający podkład higieniczny na stół operacyjny wykonany polipropylenu, poliestru oraz SAF. Zbudowany z mocnego, nieprzemakalnego laminatu o grubości minimum 0,14mm (pozytywny wynik EN 20811) i chłonnego rdzenia o grubości co najmniej 0,7mm na całej długości prześcieradła. Wymiary prześcieradła 100 cm (+/-2cm) x 225cm ( +/- 4cm) Produkt o gładkiej, jednorodnej powierzchni (bez zagięć, pikowań czy przeszyć) – nie powodującej uszkodzeń skóry pacjenta. Wchłanialność co najmniej 4l potwierdzona badaniem akredytowanego laboratorium. Produkt łatwy do identyfikacji po rozpakowaniu zgodnie z ustawą o WM przez czytelny i trwały nadruk nazwy produktu lub producenta. Gramatura produktu 125g/m2 (+/-1%).</t>
  </si>
  <si>
    <t xml:space="preserve">Rozmiar:
99-101cm szer. 221-229cm długość-  10pkt.
96-98cm szer. 115-220cm długość - 0 pkt
Chłonność:
Minimum 4l -10pkt.
3,8-3,9l - 0 pkt
</t>
  </si>
  <si>
    <t>Mata na podłogę, o dużej wchłanialności płynów (minimum 1,5l), z możliwością przytwierdzania do podłogi w czterech punktach. O wymiarach 79-  81 cm na 120 - 121cm Produkt pakowany po 25 sztuk.</t>
  </si>
  <si>
    <t xml:space="preserve">Możliwość przytwierdzenia do podłogi:
Co najmniej cztery elementy lepne w narożnikach - 10 pkt
Mniej lub brak elementów lepnych - 10 pkt,
rozmiar:
81cm szer. 121cm długości. - 10 pkt.
79-80cm szer. 119-120cm długość - 0 pkt.
</t>
  </si>
  <si>
    <t>Jednorazowa osłona na podłokietnik stołu operacyjnego. O długości 70- 75 cm szerokości 31 -33cm Posiadająca co najmniej jedną opaskę o regulowanej średnicy, pozwalające na utrzymywanie przedramienia pacjenta.</t>
  </si>
  <si>
    <t xml:space="preserve">Łatwość użycia:
Łatwość zakładania na podłokietnik -10 pkt.
Produkt sprawia trudności podczas aplikacji. - 0 pkt.
Rozmiar:
33cm szer. 75cm długość - 10 pkt.
31-32cm szer. 70-74cm długość
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</si>
  <si>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</si>
  <si>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</si>
  <si>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</si>
  <si>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</si>
  <si>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</si>
  <si>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</si>
  <si>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>Kleszczyki laparoskopowe BiClamp Laparoskopowe, typu Maryland, okładki radełkowane, płaszcz o średnicy 5mm, długość 340mm, kompatybilne z diatermią VAIO 300 D</t>
  </si>
  <si>
    <t>Nożyki bipolarne laparoskopowe, końcówki Micro średnica 5 mm, długość 350 mm</t>
  </si>
  <si>
    <t>Kabel przyłaczeniowy do elektrody neutralnej dzielonej i nie dzielonej VIO, ICCE dł . 4 m</t>
  </si>
  <si>
    <r>
      <t xml:space="preserve">Elektroda haczykowata laparoskopowa, okrągła, monopolarna, płaszcz izolowany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5mm, dł. 320 mm, pokryta powloką nieprzywierającą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</si>
  <si>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10mm, wolfranowa dł. 130 mm - 135 mm</t>
    </r>
  </si>
  <si>
    <t>Dł 135 – 10 pkt .poniżej do 130 mm -0 pkt.</t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</si>
  <si>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15mm, wolfranowa dł. 130mm - 135mm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</si>
  <si>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20mm, wolfranowa dł. do 140mm</t>
    </r>
  </si>
  <si>
    <r>
      <t>Klem BiClamp 150 zakrzywiony 23</t>
    </r>
    <r>
      <rPr>
        <vertAlign val="superscript"/>
        <sz val="10"/>
        <color rgb="FF000000"/>
        <rFont val="Arial1"/>
        <charset val="238"/>
      </rPr>
      <t>o</t>
    </r>
    <r>
      <rPr>
        <sz val="10"/>
        <color theme="1"/>
        <rFont val="Arial"/>
        <family val="2"/>
        <charset val="238"/>
      </rPr>
      <t xml:space="preserve"> , okładki gładkie dł. 150 mm  kable z 3 m przyłączeniowym dł 4 mb. I wtyczką MF z powłoką ceramiczną</t>
    </r>
  </si>
  <si>
    <t>Elektroda neutralna niedzielona wielorazowa silkonowa do diatermii</t>
  </si>
  <si>
    <t>Elektroda kulkowa, prosta ø4 mm, dł do 40mm</t>
  </si>
  <si>
    <t>Elektroda kulkowa, prosta ø5 mm, dł do 40mm</t>
  </si>
  <si>
    <t>Elektroda kulkowa, prosta ø6 mm, dł do 40mm</t>
  </si>
  <si>
    <t>Pinceta bipolarna, prosta,tip 1mm dł. 19 cm</t>
  </si>
  <si>
    <t>Kabel do instr. bipolarnych, dł. 5 m</t>
  </si>
  <si>
    <t>Koszula pacjenta wykonana z chłonnej, miękiej przyjemnej w dotyku włókniny Spunlace 45g/m2 w kolorze białym, wkłdana przez głowę z krótkim rękawem, wymiary ok..80 cm x 90 cm</t>
  </si>
  <si>
    <t xml:space="preserve">opak. </t>
  </si>
  <si>
    <t>Bezpieczny trokar typu Hasson o średnicy 11 mm i 12 mm, długość 100 mm
Jednorazowy trokar o średnicy 11 mm lub 12  mm i długości 100 mm,  z gładką kaniulą, zaopatrzona a tępy, bezpieczny obturator.  Trokar zaopatrzony w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posiada koncentryczne wgłębienie, ułatwiające wprowadzania narzędzi. Dwustopniowy zawór do insuflacji (insuflacja-stop, z pośrednią pozycją półotwarcia/zamknięcia). Kaniula,  zakończona  skośnym ścięciem, oznaczonym czarnym liniowym znacznikiem</t>
  </si>
  <si>
    <t>Elektroda monopolarna typu hak „L”
Długość 33 cm, średnica 5 mm. Trzon pokryty antyrefleksyjną izolacją. Kocówka preparująca zaopatrzona dodatkowo wzmocniona syntetyczną izolacją. Uchwyt zaopatrzony w męskie gniazdo monopolarne.</t>
  </si>
  <si>
    <t>Uniwersalna kaniula o średnicy 5 mm i długości 100 mm kompatybilna z trokarami optycznym, ostrzowym i bezostrzowym o średnicy 5 mm.
Przezierna kaniula z podwójną uszczelką.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</si>
  <si>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 xml:space="preserve">Kleszcze chwytające typu „ zęby szczura” posiadające agresywne ząbkowane szczęki zakończone dwoma kłami na każdej ze szczek, średnica trzonu 5 mm, długość trzonu 33 mm. 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</t>
  </si>
  <si>
    <t>Podkład higieniczny celulozowy ze skrzydłami włókninowymi rozm. 90 x 170, pakowane po 30 szt</t>
  </si>
  <si>
    <t>system podwójnych uszczelek w tym jedna typu "rybie oko" wzmacniana plastikowymi płatami - 10 pkt.
inne rozwiązanie 0 pkt</t>
  </si>
  <si>
    <t xml:space="preserve">Dwustopniowy zawór do insuflacji (insuflacja - stop, z pośrednią pozycją półotwarcia/zamknięcia -10 pkt
brak pośredniej  pozycji półotwarcia/zamknięcia - 0 pkt </t>
  </si>
  <si>
    <t>długość trzonu 33 cm -10 pkt.
długość trzonu 45 cm - 0 pkt</t>
  </si>
  <si>
    <r>
      <t>Koszula dla położnic wykonana z włókniny SMS o gramaturze max 35 g/m</t>
    </r>
    <r>
      <rPr>
        <vertAlign val="superscript"/>
        <sz val="10"/>
        <color rgb="FF000000"/>
        <rFont val="Arial2"/>
        <charset val="238"/>
      </rPr>
      <t>2</t>
    </r>
    <r>
      <rPr>
        <sz val="10"/>
        <color rgb="FF000000"/>
        <rFont val="Arial2"/>
        <charset val="238"/>
      </rPr>
      <t>, z krótkim rekawem w kolorze niebieskim, wycięciem przy szyji w Y umożliwiajace karmienie z wiązanie na toczki, wiazana w pasie w rozmiarach M (obwód w pasie 142 cm) , S (obwód w pasie 136 cm) długość 110 cm . Rozmiar wg bieżacego zapotrzebowania Zamawiającego</t>
    </r>
  </si>
  <si>
    <t>okres przydatości min 48 miesięcy - 10 pkt
okres przydatności poniżej 48 miesięcy - 0 pkt</t>
  </si>
  <si>
    <t xml:space="preserve">Zestaw narzędzi w jednym sterylnym opakowaniu składający się z: -Elektrody monopolarna typu hak „L” Długość 33 cm, średnica 5 mm. Trzon pokryty antyrefleksyjną izolacją. Kocówka preparująca zaopatrzona dodatkowo wzmocniona syntetyczną izolacją. Uchwyt zaopatrzony w męskie gniazdo monopolarne.
-Nożyczek Metzenbaum z trzonem o średnicy 5 mm, długości 33 cm, szczękach 18 mm. Rotacja trzonu 360 stopni, prawo i lewostronna, Rękojeść zaopatrzona w prostopadłe do jej górnej powierzchni męskie gniazdo. Trzon pokryty antyrefleksyjną izolacją. Szczęki wykonane z wtryskowo giętej medycznej stali nierdzewnej,  umożliwiające cięcie na ich całej długości oraz dystalnie i proksymalnie.
-Trokara bezostrzowego 11` mm, długość 100 mm ze zdejmowalnym portem wraz z uszczelką, z karbowaną kaniulą. Biały obturator posiada kierunkową, stożkową końcówkę zaopatrzona w dwa separatory tkankowe, Czytelne oznaczenie średnicy na obturatorze i porcie kaniuli Podwójna uszczelka; stała w kaniuli, druga w zdejmowalnym porcie posiadająca syntetyczna osłonę zabezpieczająca przed jej uszkodzeniem, uniwersalna redukcja umożliwia stosowanie narzędzi 5-11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-Trokara bezostrzowego 5 mm, o długości 100 mm Jednorazowy trokar o średnicy 5 mm i długości 100 mm,  z karbowaną kaniulą. Biały obturator posiada kierunkową, stożkową końcówkę zaopatrzoną w dwa separatory tkankowe. Czytelne oznaczenie średnicy na obturatorze i porcie kaniuli Podwójna uszczelka; stała w kaniuli, druga w  porcie posiadająca syntetyczna osłonę zabezpieczająca przed jej uszkodzeniem, umożliwiająca stosowanie narzędzi o średnicy 5 mm. Port trokara posiada koncentryczne wgłębienie, ułatwiające wprowadzania narzędzi. Dwustopniowy zawór do insuflacji (insuflacja-stop, z pośrednią pozycją 
- Dwóch przeziernych kaniul o średnicy 5 mm i długości 100 mm z podwójną uszczelką, stałą w kaniuli, drugą w porcie posiadająca syntetyczną osłonę zabezpieczającą przed jej uszkodzeniem. Port trokara z koncentrycznym wgłębieniem, ułatwiającym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- Bezpiecznego trokar typu Hasson o średnicy 11 mm  długość 100 mm z gładką kaniulą, zaopatrzoną w tępy, bezpieczny obturator;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z koncentrycznym wgłębieniem, ułatwiającym wprowadzanie narzędzi. Dwustopniowy zawór do insuflacji (insuflacja-stop, z pośrednią pozycją półotwarcia/zamknięcia). Kaniula,  zakończona  skośnym ścięciem, oznaczonym czarnym liniowym znacznikiem
-Dyssektora Merylnad – zakrzywionego Rękojeść „typu” wielorazowego, średnica 5 mm długość 33 cm,  możliwość podłączenia diatermii monopolarnej do gniazda męskiego na grzbietowej powierzchni preparatora, trzon izolowany antyrefleksyjną powłoką, 360 stopniowa rotacja prawo i lewostronna.
-  Dwóch jednorazowych narzędzi laparoskopowych z rękojeścią typu wielorazowego
-kleszcze chwytające typu „clinch” zaciskowe- agresywne
-kleszcze chwytające proste, delikatne
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
</t>
  </si>
  <si>
    <t>Pakiet nr 7 staplery</t>
  </si>
  <si>
    <t>Pakiet nr 8 fartuch chirurgiczny</t>
  </si>
  <si>
    <t>Zestaw sterylny do usuwania szwów zawierający: 4 tupferów 20x20mm, 2 rękawiczki lateksowe bezpudrowe rozm. M, Penseta anatomiczna metalowa wielkości 10-12cm, Nożyczki metalowe wielkości 10-12cm, 2 naklejki samoprzylepne dołączane do dokumentacji pacjenta zawierające nr LOT, REF, oznaczeniem producenta i sterylność materiału*</t>
  </si>
  <si>
    <t xml:space="preserve"> 4 tupferów 20x20mm,- 10 pkt.
mniej niż  4 tupferów 20x20mm, -0 pkt</t>
  </si>
  <si>
    <t xml:space="preserve"> włóknina SMS o gramaturze max 35 g -10 pkt. 
Włoknina poniżej 35 g - 0 pkt.</t>
  </si>
  <si>
    <t>Pakiet nr 9 Folia operacyjna</t>
  </si>
  <si>
    <t>Pakiet nr 10 Ewakuator</t>
  </si>
  <si>
    <t>Pakiet nr 11 System hemostatyczny</t>
  </si>
  <si>
    <t xml:space="preserve">Pakiet nr 12 siatki </t>
  </si>
  <si>
    <t>Pakiet nr  13 ładunki staplera</t>
  </si>
  <si>
    <t>Pakiet nr 14 klipsy tytanowe</t>
  </si>
  <si>
    <t>Pakiet nr 15 podkład higieniczny</t>
  </si>
  <si>
    <t>Pakiet nr nr 16 elektrody</t>
  </si>
  <si>
    <t>Pakiet nr 18 narzędzia laproskopowe</t>
  </si>
  <si>
    <t>Pakiet nr 1 siatka chirurgiczna</t>
  </si>
  <si>
    <t>Pakiet nr 2 Materiał hemostatyczny</t>
  </si>
  <si>
    <t xml:space="preserve">Pakiet nr 3 Oksydowana regenerowana celuloza. </t>
  </si>
  <si>
    <t>Pakiet nr 4 Proteza naczyniowa</t>
  </si>
  <si>
    <t>Pakiet nr 5 Drobne materiały medyczne</t>
  </si>
  <si>
    <t>Pakiet nr 6 Drobne materiały medyczne</t>
  </si>
  <si>
    <t>Pakiet nr 17 Koszule dla położnic, pacjenta</t>
  </si>
  <si>
    <t>Nożyczki Metzenbaum z trzonem o średnicy 5 mm, długości 33 cm -45 cm, szczękach 18 mm. Rotacja trzonu 360 stopni, prawo i lewostronna, Rękojeść zaopatrzona w prostopadłe do jej górnej powierzchni męskie gniazdo. Trzon pokryty antyrefleksyjną izolacją. Szczęki wykonane z wtryskowo giętej medycznej stali nierdzewnej, ręcznie ostrzone na całej długości szczęk, umożliwiające cięcie na ich całej długości jak również dystalnie oraz proksymalnie.</t>
  </si>
  <si>
    <t>Pakiet nr 19 serweta, zestaw do usuwania szwów</t>
  </si>
  <si>
    <t>Sprawa P/27/06/2017/BO</t>
  </si>
  <si>
    <t xml:space="preserve">Jednorazowa rękojeść staplera endoskopowego prostego przeznaczonego do ładunków wykonujących zespolenie o długości 60mm, posiadającego dwie dźwignie - zamykającą i spustową długość ramienia 28, 34, 44 cm (Zamawiający każdorazowo określi długość rękojeści przy składaniu zamówienia) </t>
  </si>
  <si>
    <t>Pakiet nr 9a fartuch</t>
  </si>
  <si>
    <t>Uniwersalna kaniula o średnicy 11 mm i długości 100 mm kompatybilna z trokarami optycznym, ostrzowym i bezostrzowym
Przezierna kaniula z podwójną uszczelką, stałą w kaniuli, druga w zdejmowalnym porcie posiadająca syntetyczna osłonę zabezpieczającą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</si>
  <si>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>Trokar bezostrzowy 5` mm, długość 100 mm
Jednorazowy trokar o średnicy 5 mm i długości 100 mm,  z karbowaną kaniulą. Obturator posiada kierunkową, stożkową końcówkę zaopatrzona w dwa separatory tkankowe. Czytelna oznaczenie średnicy na obturatorze i porcie kaniuli. Podwójna uszczelka.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</si>
  <si>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 xml:space="preserve"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 </t>
  </si>
  <si>
    <t>Jednorazowy jałowy uniwersalny fartuch operacyjny, wzmocniony, pełnobarierowy wykonany  z włókniny SMMMS, pięciowarstwowy, posiadający miękkie poliestrowe mankiety (min. 7 cm) nie powodujące ucisku na skórę, podwójny szew na szerokich rękawach, zapewniających swobodę ruchów. Fartuch o gramaturze 35g/m2, przy szyi zapinany na rzep, w pasie wiązany na trok. Posiadający przepuszczające powietrze wzmocnienia z laminatu w części przedniej i na rękawach o gramaturze 50g/m2. Fartuch wyposażony w 2 troki zewnętrzne i 2 wewnętrzne, troki zewnętrzne połączone kartonikiem. fartuch złożony w sposób zapewniający zachowanie sterylności z przodu i z tyłu operatora. Odporność na przenikanie cieczy . 100cm H2O
odporność na rozerwanie na sucho 200kPa
odporność na rozerwanie na mokro 200kPa
IB- 6,0 Produkt sterylny, pakowany w sposób gwarantujący aseptyczny sposób aplikacji. Zapakowany w opakowanie pośrednie kartonowe - dyspenser z perforowanym jednym brzegiem oraz karton transportowy (zawiera etykietę produktu) - w celu zapewnienia bezpieczeństwa transportu i przechowywania w warunkach operacyjnego. Na opakowaniu minimum 4 repozycjonowalne etykiety samoprzylepne zawierające numer katalogowy, serię datę ważności oraz informację o producencie służące do archiwizacji danych. roz M-XXL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</si>
</sst>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15]General"/>
    <numFmt numFmtId="165" formatCode="[$-415]0"/>
    <numFmt numFmtId="166" formatCode="[$-415]#,##0.00"/>
    <numFmt numFmtId="167" formatCode="#,##0.00&quot; &quot;;[Red]&quot;-&quot;#,##0.00,"/>
    <numFmt numFmtId="168" formatCode="&quot; &quot;#,##0.00&quot;      &quot;;&quot;-&quot;#,##0.00&quot;      &quot;;&quot; -&quot;#&quot;      &quot;;@&quot; &quot;"/>
    <numFmt numFmtId="169" formatCode="[$-415]0%"/>
    <numFmt numFmtId="170" formatCode="&quot; &quot;#,##0.00&quot; zł &quot;;&quot;-&quot;#,##0.00&quot; zł &quot;;&quot; -&quot;#&quot; zł &quot;;@&quot; &quot;"/>
    <numFmt numFmtId="171" formatCode="#,##0.00&quot; zł&quot;"/>
    <numFmt numFmtId="172" formatCode="[$-415]#,##0"/>
  </numFmts>
  <fonts count="40">
    <font>
      <sz val="10"/>
      <color theme="1"/>
      <name val="Arial"/>
      <family val="2"/>
      <charset val="238"/>
    </font>
    <font>
      <sz val="10"/>
      <color rgb="FF000000"/>
      <name val="Arial1"/>
      <charset val="238"/>
    </font>
    <font>
      <b/>
      <sz val="10"/>
      <color rgb="FF000000"/>
      <name val="Arial1"/>
      <charset val="238"/>
    </font>
    <font>
      <sz val="9"/>
      <color rgb="FF000000"/>
      <name val="Arial1"/>
      <charset val="238"/>
    </font>
    <font>
      <b/>
      <sz val="9"/>
      <color rgb="FF000000"/>
      <name val="Arial1"/>
      <charset val="238"/>
    </font>
    <font>
      <b/>
      <sz val="8"/>
      <color rgb="FF000000"/>
      <name val="Arial1"/>
      <charset val="238"/>
    </font>
    <font>
      <sz val="9"/>
      <color rgb="FFFF0000"/>
      <name val="Arial1"/>
      <charset val="238"/>
    </font>
    <font>
      <sz val="9"/>
      <color rgb="FF000000"/>
      <name val="Calibri"/>
      <family val="2"/>
      <charset val="238"/>
    </font>
    <font>
      <sz val="10"/>
      <color rgb="FF000000"/>
      <name val="Arial21"/>
      <charset val="238"/>
    </font>
    <font>
      <sz val="8"/>
      <color rgb="FF000000"/>
      <name val="Arial1"/>
      <charset val="238"/>
    </font>
    <font>
      <sz val="10"/>
      <color rgb="FFFF0000"/>
      <name val="Arial1"/>
      <charset val="238"/>
    </font>
    <font>
      <sz val="8"/>
      <color rgb="FFFF0000"/>
      <name val="Arial1"/>
      <charset val="238"/>
    </font>
    <font>
      <sz val="10"/>
      <name val="Arial1"/>
      <charset val="238"/>
    </font>
    <font>
      <b/>
      <sz val="10"/>
      <color rgb="FFFF0000"/>
      <name val="Arial1"/>
      <charset val="238"/>
    </font>
    <font>
      <sz val="10"/>
      <color rgb="FF000000"/>
      <name val="Arial CE"/>
      <charset val="238"/>
    </font>
    <font>
      <sz val="9"/>
      <color rgb="FF000000"/>
      <name val="Arial2"/>
      <charset val="238"/>
    </font>
    <font>
      <b/>
      <sz val="8"/>
      <color rgb="FFFF0000"/>
      <name val="Arial1"/>
      <charset val="238"/>
    </font>
    <font>
      <sz val="9"/>
      <color rgb="FF000000"/>
      <name val="Symbol"/>
      <family val="1"/>
      <charset val="2"/>
    </font>
    <font>
      <vertAlign val="superscript"/>
      <sz val="9"/>
      <color rgb="FF000000"/>
      <name val="Arial1"/>
      <charset val="238"/>
    </font>
    <font>
      <u/>
      <sz val="10"/>
      <color rgb="FF000000"/>
      <name val="Arial1"/>
      <charset val="238"/>
    </font>
    <font>
      <sz val="8"/>
      <color rgb="FF000000"/>
      <name val="Calibri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CE1"/>
      <charset val="238"/>
    </font>
    <font>
      <sz val="10"/>
      <color rgb="FF000000"/>
      <name val="Arial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1"/>
      <charset val="238"/>
    </font>
    <font>
      <vertAlign val="superscript"/>
      <sz val="10"/>
      <color rgb="FF000000"/>
      <name val="Arial2"/>
      <charset val="238"/>
    </font>
    <font>
      <sz val="10"/>
      <name val="Arial"/>
      <family val="2"/>
      <charset val="238"/>
    </font>
    <font>
      <b/>
      <sz val="9"/>
      <name val="Arial1"/>
      <charset val="238"/>
    </font>
    <font>
      <b/>
      <sz val="8"/>
      <name val="Arial1"/>
      <charset val="238"/>
    </font>
    <font>
      <sz val="8"/>
      <name val="Arial1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1"/>
      </top>
      <bottom style="thin">
        <color rgb="FF00000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8" fontId="1" fillId="0" borderId="0" applyFont="0" applyBorder="0" applyProtection="0"/>
    <xf numFmtId="169" fontId="1" fillId="0" borderId="0" applyFont="0" applyBorder="0" applyProtection="0"/>
    <xf numFmtId="170" fontId="1" fillId="0" borderId="0" applyFont="0" applyBorder="0" applyProtection="0"/>
    <xf numFmtId="0" fontId="14" fillId="0" borderId="0" applyNumberFormat="0" applyBorder="0" applyProtection="0"/>
    <xf numFmtId="164" fontId="1" fillId="0" borderId="0" applyFont="0" applyBorder="0" applyProtection="0"/>
    <xf numFmtId="0" fontId="1" fillId="0" borderId="0" applyNumberFormat="0" applyFont="0" applyBorder="0" applyProtection="0"/>
  </cellStyleXfs>
  <cellXfs count="254">
    <xf numFmtId="0" fontId="0" fillId="0" borderId="0" xfId="0"/>
    <xf numFmtId="164" fontId="0" fillId="2" borderId="0" xfId="1" applyFont="1" applyFill="1" applyAlignment="1"/>
    <xf numFmtId="164" fontId="2" fillId="2" borderId="0" xfId="1" applyFont="1" applyFill="1" applyAlignment="1"/>
    <xf numFmtId="166" fontId="0" fillId="2" borderId="0" xfId="1" applyNumberFormat="1" applyFont="1" applyFill="1" applyAlignment="1"/>
    <xf numFmtId="164" fontId="0" fillId="2" borderId="0" xfId="1" applyFont="1" applyFill="1" applyAlignment="1">
      <alignment horizontal="center" wrapText="1"/>
    </xf>
    <xf numFmtId="164" fontId="3" fillId="2" borderId="0" xfId="1" applyFont="1" applyFill="1" applyAlignment="1"/>
    <xf numFmtId="164" fontId="4" fillId="2" borderId="0" xfId="1" applyFont="1" applyFill="1" applyAlignment="1">
      <alignment wrapText="1"/>
    </xf>
    <xf numFmtId="166" fontId="3" fillId="2" borderId="0" xfId="1" applyNumberFormat="1" applyFont="1" applyFill="1" applyAlignment="1"/>
    <xf numFmtId="164" fontId="3" fillId="2" borderId="0" xfId="1" applyFont="1" applyFill="1" applyAlignment="1">
      <alignment horizont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vertical="center" wrapText="1"/>
    </xf>
    <xf numFmtId="167" fontId="4" fillId="2" borderId="1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vertical="center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center" vertical="center"/>
    </xf>
    <xf numFmtId="169" fontId="0" fillId="2" borderId="1" xfId="1" applyNumberFormat="1" applyFont="1" applyFill="1" applyBorder="1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vertical="center" wrapText="1"/>
    </xf>
    <xf numFmtId="164" fontId="3" fillId="2" borderId="3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vertical="center"/>
    </xf>
    <xf numFmtId="169" fontId="0" fillId="2" borderId="3" xfId="3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vertical="center" wrapText="1"/>
    </xf>
    <xf numFmtId="169" fontId="0" fillId="2" borderId="1" xfId="3" applyFont="1" applyFill="1" applyBorder="1" applyAlignment="1">
      <alignment horizontal="center" vertical="center"/>
    </xf>
    <xf numFmtId="164" fontId="3" fillId="2" borderId="0" xfId="1" applyFont="1" applyFill="1" applyAlignment="1">
      <alignment vertical="center"/>
    </xf>
    <xf numFmtId="164" fontId="3" fillId="2" borderId="0" xfId="1" applyFont="1" applyFill="1" applyAlignment="1">
      <alignment vertical="center" wrapText="1"/>
    </xf>
    <xf numFmtId="167" fontId="2" fillId="2" borderId="5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166" fontId="2" fillId="2" borderId="1" xfId="4" applyNumberFormat="1" applyFont="1" applyFill="1" applyBorder="1" applyAlignment="1">
      <alignment vertical="center"/>
    </xf>
    <xf numFmtId="167" fontId="2" fillId="2" borderId="0" xfId="1" applyNumberFormat="1" applyFont="1" applyFill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166" fontId="2" fillId="2" borderId="0" xfId="4" applyNumberFormat="1" applyFont="1" applyFill="1" applyAlignment="1">
      <alignment vertical="center"/>
    </xf>
    <xf numFmtId="164" fontId="3" fillId="2" borderId="0" xfId="1" applyFont="1" applyFill="1" applyAlignment="1">
      <alignment horizontal="center" vertical="center" wrapText="1"/>
    </xf>
    <xf numFmtId="164" fontId="4" fillId="2" borderId="0" xfId="1" applyFont="1" applyFill="1" applyAlignment="1">
      <alignment vertical="center" wrapText="1"/>
    </xf>
    <xf numFmtId="164" fontId="5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horizontal="center" vertical="center"/>
    </xf>
    <xf numFmtId="166" fontId="3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169" fontId="3" fillId="2" borderId="1" xfId="3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169" fontId="9" fillId="2" borderId="1" xfId="1" applyNumberFormat="1" applyFont="1" applyFill="1" applyBorder="1" applyAlignment="1">
      <alignment horizontal="center" vertical="center"/>
    </xf>
    <xf numFmtId="169" fontId="0" fillId="2" borderId="0" xfId="3" applyFont="1" applyFill="1" applyAlignment="1">
      <alignment horizontal="center" vertical="center"/>
    </xf>
    <xf numFmtId="166" fontId="0" fillId="2" borderId="0" xfId="3" applyNumberFormat="1" applyFont="1" applyFill="1" applyAlignment="1">
      <alignment horizontal="center" vertical="center"/>
    </xf>
    <xf numFmtId="166" fontId="2" fillId="2" borderId="1" xfId="4" applyNumberFormat="1" applyFont="1" applyFill="1" applyBorder="1" applyAlignment="1">
      <alignment horizontal="center" vertical="center"/>
    </xf>
    <xf numFmtId="166" fontId="2" fillId="2" borderId="0" xfId="4" applyNumberFormat="1" applyFont="1" applyFill="1" applyAlignment="1">
      <alignment horizontal="center" vertical="center"/>
    </xf>
    <xf numFmtId="164" fontId="4" fillId="2" borderId="0" xfId="1" applyFont="1" applyFill="1" applyAlignment="1">
      <alignment vertical="center"/>
    </xf>
    <xf numFmtId="164" fontId="0" fillId="2" borderId="0" xfId="1" applyFont="1" applyFill="1" applyAlignment="1">
      <alignment vertical="center"/>
    </xf>
    <xf numFmtId="164" fontId="5" fillId="2" borderId="0" xfId="1" applyFont="1" applyFill="1" applyAlignment="1">
      <alignment vertical="center" wrapText="1"/>
    </xf>
    <xf numFmtId="169" fontId="9" fillId="2" borderId="0" xfId="3" applyFont="1" applyFill="1" applyAlignment="1">
      <alignment horizontal="center" vertical="center"/>
    </xf>
    <xf numFmtId="166" fontId="9" fillId="2" borderId="0" xfId="3" applyNumberFormat="1" applyFont="1" applyFill="1" applyAlignment="1">
      <alignment horizontal="center" vertical="center"/>
    </xf>
    <xf numFmtId="166" fontId="9" fillId="2" borderId="0" xfId="4" applyNumberFormat="1" applyFont="1" applyFill="1" applyAlignment="1">
      <alignment horizontal="center" vertical="center"/>
    </xf>
    <xf numFmtId="164" fontId="0" fillId="2" borderId="0" xfId="1" applyFont="1" applyFill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center" vertical="center" wrapText="1"/>
    </xf>
    <xf numFmtId="164" fontId="10" fillId="2" borderId="0" xfId="1" applyFont="1" applyFill="1" applyAlignment="1">
      <alignment vertical="center"/>
    </xf>
    <xf numFmtId="164" fontId="10" fillId="2" borderId="0" xfId="1" applyFont="1" applyFill="1" applyAlignment="1">
      <alignment vertical="center" wrapText="1"/>
    </xf>
    <xf numFmtId="169" fontId="11" fillId="2" borderId="0" xfId="3" applyFont="1" applyFill="1" applyAlignment="1">
      <alignment horizontal="center" vertical="center"/>
    </xf>
    <xf numFmtId="166" fontId="11" fillId="2" borderId="0" xfId="3" applyNumberFormat="1" applyFont="1" applyFill="1" applyAlignment="1">
      <alignment horizontal="center" vertical="center"/>
    </xf>
    <xf numFmtId="166" fontId="11" fillId="2" borderId="0" xfId="4" applyNumberFormat="1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 wrapText="1"/>
    </xf>
    <xf numFmtId="164" fontId="0" fillId="2" borderId="1" xfId="1" applyFont="1" applyFill="1" applyBorder="1" applyAlignment="1">
      <alignment vertical="center"/>
    </xf>
    <xf numFmtId="164" fontId="0" fillId="2" borderId="1" xfId="1" applyFont="1" applyFill="1" applyBorder="1" applyAlignment="1">
      <alignment vertical="center" wrapText="1"/>
    </xf>
    <xf numFmtId="164" fontId="0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164" fontId="0" fillId="2" borderId="0" xfId="1" applyFont="1" applyFill="1" applyAlignment="1">
      <alignment vertical="center" wrapText="1"/>
    </xf>
    <xf numFmtId="166" fontId="13" fillId="2" borderId="0" xfId="4" applyNumberFormat="1" applyFont="1" applyFill="1" applyAlignment="1">
      <alignment horizontal="center" vertical="center"/>
    </xf>
    <xf numFmtId="164" fontId="0" fillId="2" borderId="3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/>
    <xf numFmtId="169" fontId="3" fillId="2" borderId="3" xfId="3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wrapText="1"/>
    </xf>
    <xf numFmtId="164" fontId="3" fillId="2" borderId="1" xfId="1" applyFont="1" applyFill="1" applyBorder="1" applyAlignment="1"/>
    <xf numFmtId="164" fontId="6" fillId="2" borderId="0" xfId="1" applyFont="1" applyFill="1" applyAlignment="1">
      <alignment vertical="center"/>
    </xf>
    <xf numFmtId="164" fontId="6" fillId="2" borderId="0" xfId="1" applyFont="1" applyFill="1" applyAlignment="1">
      <alignment vertical="center" wrapText="1"/>
    </xf>
    <xf numFmtId="169" fontId="10" fillId="2" borderId="0" xfId="3" applyFont="1" applyFill="1" applyAlignment="1">
      <alignment horizontal="center" vertical="center"/>
    </xf>
    <xf numFmtId="166" fontId="10" fillId="2" borderId="0" xfId="3" applyNumberFormat="1" applyFont="1" applyFill="1" applyAlignment="1">
      <alignment horizontal="center" vertical="center"/>
    </xf>
    <xf numFmtId="169" fontId="0" fillId="2" borderId="1" xfId="3" applyFont="1" applyFill="1" applyBorder="1" applyAlignment="1">
      <alignment horizontal="center" vertical="center" wrapText="1"/>
    </xf>
    <xf numFmtId="165" fontId="11" fillId="2" borderId="0" xfId="3" applyNumberFormat="1" applyFont="1" applyFill="1" applyAlignment="1">
      <alignment horizontal="center" vertical="center"/>
    </xf>
    <xf numFmtId="166" fontId="16" fillId="2" borderId="0" xfId="4" applyNumberFormat="1" applyFont="1" applyFill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169" fontId="3" fillId="2" borderId="0" xfId="3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5" fontId="9" fillId="2" borderId="0" xfId="3" applyNumberFormat="1" applyFont="1" applyFill="1" applyAlignment="1">
      <alignment horizontal="center" vertical="center"/>
    </xf>
    <xf numFmtId="166" fontId="5" fillId="2" borderId="0" xfId="4" applyNumberFormat="1" applyFont="1" applyFill="1" applyAlignment="1">
      <alignment horizontal="center" vertical="center"/>
    </xf>
    <xf numFmtId="0" fontId="0" fillId="0" borderId="1" xfId="0" applyBorder="1"/>
    <xf numFmtId="164" fontId="0" fillId="2" borderId="5" xfId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vertical="center"/>
    </xf>
    <xf numFmtId="164" fontId="3" fillId="2" borderId="6" xfId="1" applyFont="1" applyFill="1" applyBorder="1" applyAlignment="1">
      <alignment vertical="center" wrapText="1"/>
    </xf>
    <xf numFmtId="169" fontId="0" fillId="2" borderId="2" xfId="3" applyFont="1" applyFill="1" applyBorder="1" applyAlignment="1">
      <alignment horizontal="center" vertical="center"/>
    </xf>
    <xf numFmtId="166" fontId="0" fillId="2" borderId="8" xfId="3" applyNumberFormat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 wrapText="1"/>
    </xf>
    <xf numFmtId="166" fontId="2" fillId="2" borderId="0" xfId="4" applyNumberFormat="1" applyFont="1" applyFill="1" applyAlignment="1">
      <alignment horizontal="right" vertical="center"/>
    </xf>
    <xf numFmtId="164" fontId="5" fillId="2" borderId="0" xfId="1" applyFont="1" applyFill="1" applyAlignment="1">
      <alignment wrapText="1"/>
    </xf>
    <xf numFmtId="164" fontId="5" fillId="2" borderId="0" xfId="1" applyFont="1" applyFill="1" applyAlignment="1"/>
    <xf numFmtId="166" fontId="9" fillId="2" borderId="0" xfId="4" applyNumberFormat="1" applyFont="1" applyFill="1" applyAlignment="1">
      <alignment horizontal="right" vertical="center"/>
    </xf>
    <xf numFmtId="164" fontId="9" fillId="2" borderId="1" xfId="1" applyFont="1" applyFill="1" applyBorder="1" applyAlignment="1">
      <alignment vertical="center" wrapText="1"/>
    </xf>
    <xf numFmtId="164" fontId="2" fillId="2" borderId="0" xfId="1" applyFont="1" applyFill="1" applyAlignment="1">
      <alignment wrapText="1"/>
    </xf>
    <xf numFmtId="164" fontId="19" fillId="2" borderId="0" xfId="1" applyFont="1" applyFill="1" applyAlignment="1">
      <alignment wrapText="1"/>
    </xf>
    <xf numFmtId="164" fontId="13" fillId="2" borderId="0" xfId="1" applyFont="1" applyFill="1" applyAlignment="1"/>
    <xf numFmtId="166" fontId="13" fillId="2" borderId="0" xfId="1" applyNumberFormat="1" applyFont="1" applyFill="1" applyAlignment="1"/>
    <xf numFmtId="164" fontId="20" fillId="0" borderId="1" xfId="1" applyFont="1" applyFill="1" applyBorder="1" applyAlignment="1">
      <alignment wrapText="1"/>
    </xf>
    <xf numFmtId="164" fontId="9" fillId="0" borderId="9" xfId="1" applyFont="1" applyFill="1" applyBorder="1" applyAlignment="1">
      <alignment wrapText="1"/>
    </xf>
    <xf numFmtId="164" fontId="4" fillId="2" borderId="3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vertical="center" wrapText="1"/>
    </xf>
    <xf numFmtId="164" fontId="21" fillId="0" borderId="1" xfId="1" applyFont="1" applyFill="1" applyBorder="1" applyAlignment="1">
      <alignment horizontal="center" wrapText="1"/>
    </xf>
    <xf numFmtId="166" fontId="4" fillId="2" borderId="3" xfId="2" applyNumberFormat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9" xfId="1" applyFont="1" applyFill="1" applyBorder="1" applyAlignment="1">
      <alignment vertical="top" wrapText="1"/>
    </xf>
    <xf numFmtId="164" fontId="20" fillId="0" borderId="1" xfId="1" applyFont="1" applyFill="1" applyBorder="1" applyAlignment="1"/>
    <xf numFmtId="169" fontId="9" fillId="0" borderId="1" xfId="1" applyNumberFormat="1" applyFont="1" applyFill="1" applyBorder="1" applyAlignment="1">
      <alignment wrapText="1"/>
    </xf>
    <xf numFmtId="164" fontId="0" fillId="2" borderId="2" xfId="1" applyFont="1" applyFill="1" applyBorder="1" applyAlignment="1"/>
    <xf numFmtId="164" fontId="9" fillId="0" borderId="9" xfId="1" applyFont="1" applyFill="1" applyBorder="1" applyAlignment="1">
      <alignment vertical="center" wrapText="1"/>
    </xf>
    <xf numFmtId="164" fontId="9" fillId="0" borderId="1" xfId="1" applyFont="1" applyFill="1" applyBorder="1" applyAlignment="1">
      <alignment vertical="center" wrapText="1"/>
    </xf>
    <xf numFmtId="164" fontId="9" fillId="0" borderId="9" xfId="1" applyFont="1" applyFill="1" applyBorder="1" applyAlignment="1">
      <alignment horizontal="left" vertical="center" wrapText="1"/>
    </xf>
    <xf numFmtId="164" fontId="9" fillId="0" borderId="1" xfId="1" applyFont="1" applyFill="1" applyBorder="1" applyAlignment="1">
      <alignment horizontal="left" vertical="center" wrapText="1"/>
    </xf>
    <xf numFmtId="164" fontId="9" fillId="0" borderId="0" xfId="1" applyFont="1" applyFill="1" applyAlignment="1">
      <alignment wrapText="1"/>
    </xf>
    <xf numFmtId="166" fontId="0" fillId="2" borderId="1" xfId="1" applyNumberFormat="1" applyFont="1" applyFill="1" applyBorder="1" applyAlignment="1"/>
    <xf numFmtId="164" fontId="0" fillId="2" borderId="1" xfId="1" applyFont="1" applyFill="1" applyBorder="1" applyAlignment="1"/>
    <xf numFmtId="164" fontId="0" fillId="2" borderId="1" xfId="1" applyFont="1" applyFill="1" applyBorder="1" applyAlignment="1">
      <alignment wrapText="1"/>
    </xf>
    <xf numFmtId="164" fontId="0" fillId="2" borderId="2" xfId="1" applyFont="1" applyFill="1" applyBorder="1" applyAlignment="1">
      <alignment horizontal="center" wrapText="1"/>
    </xf>
    <xf numFmtId="0" fontId="22" fillId="0" borderId="1" xfId="5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vertical="center" wrapText="1"/>
    </xf>
    <xf numFmtId="166" fontId="0" fillId="0" borderId="0" xfId="0" applyNumberFormat="1"/>
    <xf numFmtId="167" fontId="4" fillId="2" borderId="3" xfId="1" applyNumberFormat="1" applyFont="1" applyFill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1" applyFont="1" applyFill="1" applyBorder="1" applyAlignment="1">
      <alignment wrapText="1"/>
    </xf>
    <xf numFmtId="169" fontId="0" fillId="0" borderId="1" xfId="3" applyFont="1" applyFill="1" applyBorder="1" applyAlignment="1">
      <alignment horizontal="center" vertical="center"/>
    </xf>
    <xf numFmtId="164" fontId="0" fillId="2" borderId="3" xfId="1" applyFont="1" applyFill="1" applyBorder="1" applyAlignment="1"/>
    <xf numFmtId="164" fontId="0" fillId="2" borderId="3" xfId="1" applyFont="1" applyFill="1" applyBorder="1" applyAlignment="1">
      <alignment wrapText="1"/>
    </xf>
    <xf numFmtId="166" fontId="0" fillId="2" borderId="3" xfId="1" applyNumberFormat="1" applyFont="1" applyFill="1" applyBorder="1" applyAlignment="1"/>
    <xf numFmtId="169" fontId="0" fillId="0" borderId="3" xfId="3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28" fillId="2" borderId="1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vertical="center" wrapText="1"/>
    </xf>
    <xf numFmtId="165" fontId="30" fillId="2" borderId="1" xfId="1" applyNumberFormat="1" applyFont="1" applyFill="1" applyBorder="1" applyAlignment="1">
      <alignment vertical="center"/>
    </xf>
    <xf numFmtId="166" fontId="0" fillId="2" borderId="9" xfId="1" applyNumberFormat="1" applyFont="1" applyFill="1" applyBorder="1" applyAlignment="1"/>
    <xf numFmtId="0" fontId="0" fillId="0" borderId="11" xfId="0" applyBorder="1"/>
    <xf numFmtId="164" fontId="0" fillId="2" borderId="11" xfId="1" applyFont="1" applyFill="1" applyBorder="1" applyAlignment="1">
      <alignment horizontal="center" wrapText="1"/>
    </xf>
    <xf numFmtId="165" fontId="32" fillId="2" borderId="0" xfId="1" applyNumberFormat="1" applyFont="1" applyFill="1" applyAlignment="1"/>
    <xf numFmtId="165" fontId="30" fillId="2" borderId="0" xfId="1" applyNumberFormat="1" applyFont="1" applyFill="1" applyAlignment="1"/>
    <xf numFmtId="165" fontId="33" fillId="2" borderId="1" xfId="1" applyNumberFormat="1" applyFont="1" applyFill="1" applyBorder="1" applyAlignment="1">
      <alignment horizontal="center" vertical="center" wrapText="1"/>
    </xf>
    <xf numFmtId="165" fontId="30" fillId="2" borderId="3" xfId="1" applyNumberFormat="1" applyFont="1" applyFill="1" applyBorder="1" applyAlignment="1">
      <alignment vertical="center"/>
    </xf>
    <xf numFmtId="165" fontId="30" fillId="2" borderId="0" xfId="1" applyNumberFormat="1" applyFont="1" applyFill="1" applyAlignment="1">
      <alignment vertical="center"/>
    </xf>
    <xf numFmtId="165" fontId="32" fillId="2" borderId="0" xfId="1" applyNumberFormat="1" applyFont="1" applyFill="1" applyAlignment="1">
      <alignment vertical="center"/>
    </xf>
    <xf numFmtId="165" fontId="34" fillId="2" borderId="1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Alignment="1">
      <alignment vertical="center"/>
    </xf>
    <xf numFmtId="165" fontId="30" fillId="2" borderId="1" xfId="1" applyNumberFormat="1" applyFont="1" applyFill="1" applyBorder="1" applyAlignment="1">
      <alignment horizontal="center" vertical="center"/>
    </xf>
    <xf numFmtId="165" fontId="30" fillId="2" borderId="3" xfId="1" applyNumberFormat="1" applyFont="1" applyFill="1" applyBorder="1" applyAlignment="1">
      <alignment horizontal="center" vertical="center"/>
    </xf>
    <xf numFmtId="165" fontId="30" fillId="2" borderId="7" xfId="1" applyNumberFormat="1" applyFont="1" applyFill="1" applyBorder="1" applyAlignment="1">
      <alignment vertical="center"/>
    </xf>
    <xf numFmtId="165" fontId="30" fillId="2" borderId="0" xfId="1" applyNumberFormat="1" applyFont="1" applyFill="1" applyAlignment="1">
      <alignment horizontal="center" vertical="center"/>
    </xf>
    <xf numFmtId="164" fontId="35" fillId="0" borderId="1" xfId="1" applyFont="1" applyFill="1" applyBorder="1" applyAlignment="1">
      <alignment horizontal="center" wrapText="1"/>
    </xf>
    <xf numFmtId="164" fontId="35" fillId="0" borderId="10" xfId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/>
    <xf numFmtId="0" fontId="32" fillId="0" borderId="0" xfId="0" applyFont="1"/>
    <xf numFmtId="165" fontId="33" fillId="2" borderId="3" xfId="1" applyNumberFormat="1" applyFont="1" applyFill="1" applyBorder="1" applyAlignment="1">
      <alignment horizontal="center" vertical="center" wrapText="1"/>
    </xf>
    <xf numFmtId="165" fontId="32" fillId="2" borderId="3" xfId="1" applyNumberFormat="1" applyFont="1" applyFill="1" applyBorder="1" applyAlignment="1"/>
    <xf numFmtId="0" fontId="27" fillId="2" borderId="1" xfId="5" applyFont="1" applyFill="1" applyBorder="1" applyAlignment="1">
      <alignment vertical="center" wrapText="1"/>
    </xf>
    <xf numFmtId="166" fontId="32" fillId="2" borderId="0" xfId="1" applyNumberFormat="1" applyFont="1" applyFill="1" applyAlignment="1"/>
    <xf numFmtId="166" fontId="30" fillId="2" borderId="0" xfId="1" applyNumberFormat="1" applyFont="1" applyFill="1" applyAlignment="1"/>
    <xf numFmtId="166" fontId="30" fillId="2" borderId="1" xfId="1" applyNumberFormat="1" applyFont="1" applyFill="1" applyBorder="1" applyAlignment="1">
      <alignment horizontal="center" vertical="center" wrapText="1"/>
    </xf>
    <xf numFmtId="166" fontId="32" fillId="2" borderId="3" xfId="1" applyNumberFormat="1" applyFont="1" applyFill="1" applyBorder="1" applyAlignment="1">
      <alignment horizontal="center" vertical="center"/>
    </xf>
    <xf numFmtId="166" fontId="32" fillId="2" borderId="5" xfId="1" applyNumberFormat="1" applyFont="1" applyFill="1" applyBorder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30" fillId="2" borderId="0" xfId="1" applyNumberFormat="1" applyFont="1" applyFill="1" applyAlignment="1">
      <alignment horizontal="center" vertical="center"/>
    </xf>
    <xf numFmtId="166" fontId="32" fillId="2" borderId="1" xfId="1" applyNumberFormat="1" applyFont="1" applyFill="1" applyBorder="1" applyAlignment="1">
      <alignment vertical="center"/>
    </xf>
    <xf numFmtId="166" fontId="30" fillId="2" borderId="1" xfId="1" applyNumberFormat="1" applyFont="1" applyFill="1" applyBorder="1" applyAlignment="1">
      <alignment vertical="center"/>
    </xf>
    <xf numFmtId="171" fontId="32" fillId="2" borderId="1" xfId="1" applyNumberFormat="1" applyFont="1" applyFill="1" applyBorder="1" applyAlignment="1">
      <alignment horizontal="right" vertical="center" wrapText="1"/>
    </xf>
    <xf numFmtId="166" fontId="35" fillId="2" borderId="0" xfId="1" applyNumberFormat="1" applyFont="1" applyFill="1" applyAlignment="1">
      <alignment horizontal="center" vertical="center"/>
    </xf>
    <xf numFmtId="166" fontId="35" fillId="2" borderId="1" xfId="1" applyNumberFormat="1" applyFont="1" applyFill="1" applyBorder="1" applyAlignment="1">
      <alignment horizontal="center" vertical="center" wrapText="1"/>
    </xf>
    <xf numFmtId="166" fontId="35" fillId="2" borderId="5" xfId="1" applyNumberFormat="1" applyFont="1" applyFill="1" applyBorder="1" applyAlignment="1">
      <alignment horizontal="center" vertical="center"/>
    </xf>
    <xf numFmtId="166" fontId="30" fillId="2" borderId="1" xfId="1" applyNumberFormat="1" applyFont="1" applyFill="1" applyBorder="1" applyAlignment="1">
      <alignment horizontal="center" vertical="center"/>
    </xf>
    <xf numFmtId="166" fontId="30" fillId="2" borderId="3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Alignment="1">
      <alignment horizontal="center" vertical="center"/>
    </xf>
    <xf numFmtId="171" fontId="32" fillId="2" borderId="5" xfId="1" applyNumberFormat="1" applyFont="1" applyFill="1" applyBorder="1" applyAlignment="1">
      <alignment horizontal="right" vertical="center" wrapText="1"/>
    </xf>
    <xf numFmtId="166" fontId="32" fillId="2" borderId="1" xfId="6" applyNumberFormat="1" applyFont="1" applyFill="1" applyBorder="1" applyAlignment="1">
      <alignment horizontal="center" vertical="center"/>
    </xf>
    <xf numFmtId="166" fontId="30" fillId="2" borderId="5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Alignment="1"/>
    <xf numFmtId="164" fontId="36" fillId="0" borderId="1" xfId="1" applyFont="1" applyFill="1" applyBorder="1" applyAlignment="1">
      <alignment horizontal="center" wrapText="1"/>
    </xf>
    <xf numFmtId="164" fontId="35" fillId="0" borderId="1" xfId="1" applyFont="1" applyFill="1" applyBorder="1" applyAlignment="1">
      <alignment wrapText="1"/>
    </xf>
    <xf numFmtId="166" fontId="32" fillId="2" borderId="1" xfId="2" applyNumberFormat="1" applyFont="1" applyFill="1" applyBorder="1" applyAlignment="1">
      <alignment horizontal="center" vertical="center"/>
    </xf>
    <xf numFmtId="166" fontId="30" fillId="2" borderId="3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/>
    <xf numFmtId="2" fontId="12" fillId="0" borderId="1" xfId="7" applyNumberFormat="1" applyFont="1" applyFill="1" applyBorder="1" applyAlignment="1">
      <alignment horizontal="right" vertical="center"/>
    </xf>
    <xf numFmtId="2" fontId="32" fillId="0" borderId="1" xfId="7" applyNumberFormat="1" applyFont="1" applyFill="1" applyBorder="1" applyAlignment="1">
      <alignment horizontal="right" vertical="center"/>
    </xf>
    <xf numFmtId="166" fontId="30" fillId="2" borderId="7" xfId="1" applyNumberFormat="1" applyFont="1" applyFill="1" applyBorder="1" applyAlignment="1">
      <alignment horizontal="center" vertical="center" wrapText="1"/>
    </xf>
    <xf numFmtId="2" fontId="32" fillId="0" borderId="10" xfId="7" applyNumberFormat="1" applyFont="1" applyFill="1" applyBorder="1" applyAlignment="1">
      <alignment horizontal="right" vertical="center"/>
    </xf>
    <xf numFmtId="166" fontId="32" fillId="2" borderId="3" xfId="1" applyNumberFormat="1" applyFont="1" applyFill="1" applyBorder="1" applyAlignment="1"/>
    <xf numFmtId="165" fontId="0" fillId="2" borderId="1" xfId="1" applyNumberFormat="1" applyFont="1" applyFill="1" applyBorder="1" applyAlignment="1">
      <alignment horizontal="center" vertical="center"/>
    </xf>
    <xf numFmtId="166" fontId="0" fillId="2" borderId="10" xfId="2" applyNumberFormat="1" applyFont="1" applyFill="1" applyBorder="1" applyAlignment="1">
      <alignment horizontal="center" vertical="center"/>
    </xf>
    <xf numFmtId="169" fontId="0" fillId="2" borderId="11" xfId="3" applyFont="1" applyFill="1" applyBorder="1" applyAlignment="1">
      <alignment horizontal="center" vertical="center"/>
    </xf>
    <xf numFmtId="166" fontId="0" fillId="2" borderId="11" xfId="1" applyNumberFormat="1" applyFont="1" applyFill="1" applyBorder="1" applyAlignment="1">
      <alignment horizontal="center" vertical="center"/>
    </xf>
    <xf numFmtId="164" fontId="3" fillId="2" borderId="11" xfId="1" applyFont="1" applyFill="1" applyBorder="1" applyAlignment="1">
      <alignment vertical="center"/>
    </xf>
    <xf numFmtId="164" fontId="3" fillId="2" borderId="11" xfId="1" applyFont="1" applyFill="1" applyBorder="1" applyAlignment="1">
      <alignment vertical="center" wrapText="1"/>
    </xf>
    <xf numFmtId="164" fontId="3" fillId="2" borderId="11" xfId="1" applyFont="1" applyFill="1" applyBorder="1" applyAlignment="1">
      <alignment horizontal="center" vertical="center"/>
    </xf>
    <xf numFmtId="166" fontId="32" fillId="2" borderId="11" xfId="1" applyNumberFormat="1" applyFont="1" applyFill="1" applyBorder="1" applyAlignment="1">
      <alignment horizontal="center" vertical="center"/>
    </xf>
    <xf numFmtId="169" fontId="0" fillId="0" borderId="1" xfId="3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6" fontId="32" fillId="2" borderId="1" xfId="1" applyNumberFormat="1" applyFon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0" fontId="15" fillId="0" borderId="10" xfId="5" applyFont="1" applyFill="1" applyBorder="1" applyAlignment="1">
      <alignment vertical="center" wrapText="1"/>
    </xf>
    <xf numFmtId="164" fontId="3" fillId="2" borderId="10" xfId="1" applyFont="1" applyFill="1" applyBorder="1" applyAlignment="1">
      <alignment vertical="center" wrapText="1"/>
    </xf>
    <xf numFmtId="0" fontId="3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4" fontId="0" fillId="2" borderId="9" xfId="1" applyFont="1" applyFill="1" applyBorder="1" applyAlignment="1"/>
    <xf numFmtId="165" fontId="0" fillId="2" borderId="10" xfId="1" applyNumberFormat="1" applyFont="1" applyFill="1" applyBorder="1" applyAlignment="1">
      <alignment horizontal="center" vertical="center"/>
    </xf>
    <xf numFmtId="164" fontId="0" fillId="2" borderId="0" xfId="1" applyFont="1" applyFill="1" applyBorder="1" applyAlignment="1"/>
    <xf numFmtId="164" fontId="0" fillId="2" borderId="11" xfId="1" applyFont="1" applyFill="1" applyBorder="1" applyAlignment="1"/>
    <xf numFmtId="0" fontId="24" fillId="0" borderId="16" xfId="0" applyFont="1" applyBorder="1" applyAlignment="1">
      <alignment vertical="center" wrapText="1"/>
    </xf>
    <xf numFmtId="164" fontId="4" fillId="2" borderId="9" xfId="1" applyFont="1" applyFill="1" applyBorder="1" applyAlignment="1">
      <alignment vertical="center" wrapText="1"/>
    </xf>
    <xf numFmtId="165" fontId="33" fillId="2" borderId="10" xfId="1" applyNumberFormat="1" applyFont="1" applyFill="1" applyBorder="1" applyAlignment="1">
      <alignment horizontal="center" vertical="center" wrapText="1"/>
    </xf>
    <xf numFmtId="164" fontId="0" fillId="2" borderId="5" xfId="1" applyFont="1" applyFill="1" applyBorder="1" applyAlignment="1"/>
    <xf numFmtId="164" fontId="4" fillId="2" borderId="11" xfId="1" applyFont="1" applyFill="1" applyBorder="1" applyAlignment="1">
      <alignment horizontal="center" vertical="center"/>
    </xf>
    <xf numFmtId="0" fontId="0" fillId="0" borderId="17" xfId="0" applyBorder="1" applyAlignment="1"/>
    <xf numFmtId="0" fontId="0" fillId="0" borderId="18" xfId="0" applyBorder="1" applyAlignment="1"/>
    <xf numFmtId="2" fontId="38" fillId="2" borderId="1" xfId="7" applyNumberFormat="1" applyFont="1" applyFill="1" applyBorder="1" applyAlignment="1">
      <alignment horizontal="center"/>
    </xf>
    <xf numFmtId="166" fontId="0" fillId="2" borderId="9" xfId="1" applyNumberFormat="1" applyFont="1" applyFill="1" applyBorder="1" applyAlignment="1">
      <alignment horizontal="center" vertical="center"/>
    </xf>
    <xf numFmtId="0" fontId="0" fillId="0" borderId="11" xfId="0" applyBorder="1" applyAlignment="1"/>
    <xf numFmtId="164" fontId="2" fillId="2" borderId="0" xfId="1" applyFont="1" applyFill="1" applyAlignment="1">
      <alignment vertical="center" wrapText="1"/>
    </xf>
    <xf numFmtId="172" fontId="32" fillId="2" borderId="1" xfId="1" applyNumberFormat="1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vertical="center"/>
    </xf>
    <xf numFmtId="164" fontId="3" fillId="2" borderId="0" xfId="1" applyFont="1" applyFill="1" applyBorder="1" applyAlignment="1">
      <alignment vertical="center" wrapText="1"/>
    </xf>
    <xf numFmtId="164" fontId="3" fillId="2" borderId="0" xfId="1" applyFont="1" applyFill="1" applyBorder="1" applyAlignment="1">
      <alignment horizontal="center" vertical="center"/>
    </xf>
    <xf numFmtId="165" fontId="30" fillId="2" borderId="0" xfId="1" applyNumberFormat="1" applyFont="1" applyFill="1" applyBorder="1" applyAlignment="1">
      <alignment vertical="center"/>
    </xf>
    <xf numFmtId="164" fontId="0" fillId="2" borderId="0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6" fontId="32" fillId="2" borderId="3" xfId="1" applyNumberFormat="1" applyFont="1" applyFill="1" applyBorder="1" applyAlignment="1">
      <alignment horizontal="center"/>
    </xf>
    <xf numFmtId="166" fontId="32" fillId="2" borderId="5" xfId="1" applyNumberFormat="1" applyFont="1" applyFill="1" applyBorder="1" applyAlignment="1">
      <alignment horizontal="center"/>
    </xf>
    <xf numFmtId="169" fontId="0" fillId="0" borderId="3" xfId="3" applyFont="1" applyFill="1" applyBorder="1" applyAlignment="1">
      <alignment horizontal="center"/>
    </xf>
    <xf numFmtId="169" fontId="0" fillId="0" borderId="5" xfId="3" applyFont="1" applyFill="1" applyBorder="1" applyAlignment="1">
      <alignment horizontal="center"/>
    </xf>
    <xf numFmtId="166" fontId="0" fillId="2" borderId="3" xfId="1" applyNumberFormat="1" applyFont="1" applyFill="1" applyBorder="1" applyAlignment="1">
      <alignment horizontal="center"/>
    </xf>
    <xf numFmtId="166" fontId="0" fillId="2" borderId="5" xfId="1" applyNumberFormat="1" applyFont="1" applyFill="1" applyBorder="1" applyAlignment="1">
      <alignment horizontal="center"/>
    </xf>
    <xf numFmtId="166" fontId="0" fillId="2" borderId="12" xfId="1" applyNumberFormat="1" applyFont="1" applyFill="1" applyBorder="1" applyAlignment="1">
      <alignment horizontal="center"/>
    </xf>
    <xf numFmtId="166" fontId="0" fillId="2" borderId="13" xfId="1" applyNumberFormat="1" applyFont="1" applyFill="1" applyBorder="1" applyAlignment="1">
      <alignment horizontal="center"/>
    </xf>
    <xf numFmtId="165" fontId="32" fillId="2" borderId="3" xfId="1" applyNumberFormat="1" applyFont="1" applyFill="1" applyBorder="1" applyAlignment="1">
      <alignment horizontal="center"/>
    </xf>
    <xf numFmtId="165" fontId="32" fillId="2" borderId="5" xfId="1" applyNumberFormat="1" applyFont="1" applyFill="1" applyBorder="1" applyAlignment="1">
      <alignment horizontal="center"/>
    </xf>
    <xf numFmtId="0" fontId="39" fillId="0" borderId="3" xfId="0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164" fontId="0" fillId="2" borderId="3" xfId="1" applyFont="1" applyFill="1" applyBorder="1" applyAlignment="1">
      <alignment horizontal="center"/>
    </xf>
    <xf numFmtId="164" fontId="0" fillId="2" borderId="5" xfId="1" applyFont="1" applyFill="1" applyBorder="1" applyAlignment="1">
      <alignment horizontal="center"/>
    </xf>
  </cellXfs>
  <cellStyles count="8">
    <cellStyle name="Excel Built-in Comma" xfId="2"/>
    <cellStyle name="Excel Built-in Currency" xfId="4"/>
    <cellStyle name="Excel Built-in Normal" xfId="1"/>
    <cellStyle name="Excel Built-in Percent" xfId="3"/>
    <cellStyle name="Normalny" xfId="0" builtinId="0"/>
    <cellStyle name="Normalny 2" xfId="6"/>
    <cellStyle name="Normalny 3 2" xfId="5"/>
    <cellStyle name="Normalny_Wycena stawka VA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4"/>
  <sheetViews>
    <sheetView tabSelected="1" topLeftCell="A83" zoomScale="75" zoomScaleNormal="75" workbookViewId="0">
      <selection activeCell="M85" sqref="M85"/>
    </sheetView>
  </sheetViews>
  <sheetFormatPr defaultRowHeight="13.2"/>
  <cols>
    <col min="1" max="1" width="7.5546875" style="1" customWidth="1"/>
    <col min="2" max="2" width="101.44140625" style="1" customWidth="1"/>
    <col min="3" max="3" width="20.21875" style="1" customWidth="1"/>
    <col min="4" max="4" width="19.77734375" style="1" customWidth="1"/>
    <col min="5" max="5" width="9.33203125" style="1" customWidth="1"/>
    <col min="6" max="6" width="7.33203125" style="150" bestFit="1" customWidth="1"/>
    <col min="7" max="7" width="11" style="170" customWidth="1"/>
    <col min="8" max="8" width="9.33203125" style="1" customWidth="1"/>
    <col min="9" max="9" width="9.33203125" style="3" customWidth="1"/>
    <col min="10" max="10" width="11.77734375" style="3" customWidth="1"/>
    <col min="11" max="11" width="14.77734375" style="3" customWidth="1"/>
    <col min="12" max="12" width="12.77734375" style="3" customWidth="1"/>
    <col min="13" max="13" width="8.33203125" style="4" customWidth="1"/>
    <col min="14" max="1023" width="7.44140625" style="1" customWidth="1"/>
    <col min="1024" max="1024" width="8.88671875" style="1" customWidth="1"/>
    <col min="1025" max="1025" width="8.88671875" customWidth="1"/>
  </cols>
  <sheetData>
    <row r="1" spans="1:13" customFormat="1">
      <c r="A1" s="1" t="s">
        <v>171</v>
      </c>
      <c r="B1" s="2"/>
      <c r="C1" s="2"/>
      <c r="D1" s="1"/>
      <c r="E1" s="1"/>
      <c r="F1" s="150"/>
      <c r="G1" s="170"/>
      <c r="H1" s="1"/>
      <c r="I1" s="3"/>
      <c r="J1" s="3"/>
      <c r="K1" s="3"/>
      <c r="L1" s="3"/>
      <c r="M1" s="4"/>
    </row>
    <row r="2" spans="1:13" customFormat="1">
      <c r="A2" s="2"/>
      <c r="B2" s="2"/>
      <c r="C2" s="2"/>
      <c r="D2" s="1"/>
      <c r="E2" s="1"/>
      <c r="F2" s="150"/>
      <c r="G2" s="170"/>
      <c r="H2" s="1"/>
      <c r="I2" s="3"/>
      <c r="J2" s="3"/>
      <c r="K2" s="3"/>
      <c r="L2" s="3"/>
      <c r="M2" s="4"/>
    </row>
    <row r="3" spans="1:13" customFormat="1">
      <c r="A3" s="2"/>
      <c r="B3" s="2" t="s">
        <v>0</v>
      </c>
      <c r="C3" s="2"/>
      <c r="D3" s="1"/>
      <c r="E3" s="1"/>
      <c r="F3" s="150"/>
      <c r="G3" s="170"/>
      <c r="H3" s="1"/>
      <c r="I3" s="3"/>
      <c r="J3" s="3"/>
      <c r="K3" s="3"/>
      <c r="L3" s="3"/>
      <c r="M3" s="4"/>
    </row>
    <row r="4" spans="1:13" customFormat="1">
      <c r="A4" s="2"/>
      <c r="B4" s="1"/>
      <c r="C4" s="1"/>
      <c r="D4" s="1"/>
      <c r="E4" s="1"/>
      <c r="F4" s="150"/>
      <c r="G4" s="170"/>
      <c r="H4" s="1"/>
      <c r="I4" s="3"/>
      <c r="J4" s="3"/>
      <c r="K4" s="3"/>
      <c r="L4" s="3"/>
      <c r="M4" s="4"/>
    </row>
    <row r="5" spans="1:13" customFormat="1">
      <c r="A5" s="5"/>
      <c r="B5" s="6" t="s">
        <v>162</v>
      </c>
      <c r="C5" s="6"/>
      <c r="D5" s="5"/>
      <c r="E5" s="5"/>
      <c r="F5" s="151"/>
      <c r="G5" s="171"/>
      <c r="H5" s="5"/>
      <c r="I5" s="7"/>
      <c r="J5" s="7"/>
      <c r="K5" s="7"/>
      <c r="L5" s="7"/>
      <c r="M5" s="8"/>
    </row>
    <row r="6" spans="1:13" customFormat="1" ht="34.200000000000003">
      <c r="A6" s="9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52" t="s">
        <v>6</v>
      </c>
      <c r="G6" s="172" t="s">
        <v>7</v>
      </c>
      <c r="H6" s="11" t="s">
        <v>8</v>
      </c>
      <c r="I6" s="12" t="s">
        <v>9</v>
      </c>
      <c r="J6" s="13" t="s">
        <v>10</v>
      </c>
      <c r="K6" s="14" t="s">
        <v>11</v>
      </c>
      <c r="L6" s="14" t="s">
        <v>12</v>
      </c>
      <c r="M6" s="15"/>
    </row>
    <row r="7" spans="1:13" customFormat="1" ht="58.2" customHeight="1">
      <c r="A7" s="16">
        <v>1</v>
      </c>
      <c r="B7" s="17" t="s">
        <v>13</v>
      </c>
      <c r="C7" s="17"/>
      <c r="D7" s="18"/>
      <c r="E7" s="16" t="s">
        <v>14</v>
      </c>
      <c r="F7" s="146">
        <v>10</v>
      </c>
      <c r="G7" s="164"/>
      <c r="H7" s="20"/>
      <c r="I7" s="19"/>
      <c r="J7" s="21"/>
      <c r="K7" s="19"/>
      <c r="L7" s="19"/>
      <c r="M7" s="22"/>
    </row>
    <row r="8" spans="1:13" customFormat="1" ht="80.400000000000006">
      <c r="A8" s="16">
        <v>2</v>
      </c>
      <c r="B8" s="17" t="s">
        <v>15</v>
      </c>
      <c r="C8" s="23" t="s">
        <v>16</v>
      </c>
      <c r="D8" s="24"/>
      <c r="E8" s="25" t="s">
        <v>14</v>
      </c>
      <c r="F8" s="153">
        <v>25</v>
      </c>
      <c r="G8" s="173"/>
      <c r="H8" s="26"/>
      <c r="I8" s="19"/>
      <c r="J8" s="21"/>
      <c r="K8" s="19"/>
      <c r="L8" s="19"/>
      <c r="M8" s="27"/>
    </row>
    <row r="9" spans="1:13" customFormat="1" ht="22.5" customHeight="1">
      <c r="A9" s="25">
        <v>3</v>
      </c>
      <c r="B9" s="28" t="s">
        <v>17</v>
      </c>
      <c r="C9" s="17"/>
      <c r="D9" s="16"/>
      <c r="E9" s="16" t="s">
        <v>14</v>
      </c>
      <c r="F9" s="146">
        <v>2</v>
      </c>
      <c r="G9" s="164"/>
      <c r="H9" s="29"/>
      <c r="I9" s="19"/>
      <c r="J9" s="21"/>
      <c r="K9" s="19"/>
      <c r="L9" s="19"/>
      <c r="M9" s="27"/>
    </row>
    <row r="10" spans="1:13" customFormat="1" ht="22.5" customHeight="1">
      <c r="A10" s="16">
        <v>4</v>
      </c>
      <c r="B10" s="17" t="s">
        <v>18</v>
      </c>
      <c r="C10" s="17"/>
      <c r="D10" s="16"/>
      <c r="E10" s="16" t="s">
        <v>14</v>
      </c>
      <c r="F10" s="146">
        <v>50</v>
      </c>
      <c r="G10" s="164"/>
      <c r="H10" s="29"/>
      <c r="I10" s="19"/>
      <c r="J10" s="21"/>
      <c r="K10" s="19"/>
      <c r="L10" s="19"/>
      <c r="M10" s="27"/>
    </row>
    <row r="11" spans="1:13" customFormat="1">
      <c r="A11" s="30"/>
      <c r="C11" s="31"/>
      <c r="D11" s="30"/>
      <c r="E11" s="30"/>
      <c r="F11" s="154"/>
      <c r="G11" s="174" t="s">
        <v>19</v>
      </c>
      <c r="H11" s="32"/>
      <c r="I11" s="33"/>
      <c r="J11" s="34">
        <f>SUM(J7:J10)</f>
        <v>0</v>
      </c>
      <c r="K11" s="34">
        <f>SUM(K7:K10)</f>
        <v>0</v>
      </c>
      <c r="L11" s="34">
        <f>SUM(L7:L10)</f>
        <v>0</v>
      </c>
      <c r="M11" s="22"/>
    </row>
    <row r="12" spans="1:13" customFormat="1">
      <c r="A12" s="30"/>
      <c r="B12" s="31"/>
      <c r="C12" s="31"/>
      <c r="D12" s="30"/>
      <c r="E12" s="30"/>
      <c r="F12" s="154"/>
      <c r="G12" s="175"/>
      <c r="H12" s="35"/>
      <c r="I12" s="36"/>
      <c r="J12" s="37"/>
      <c r="K12" s="37"/>
      <c r="L12" s="37"/>
      <c r="M12" s="38"/>
    </row>
    <row r="13" spans="1:13" customFormat="1">
      <c r="A13" s="30"/>
      <c r="B13" s="39" t="s">
        <v>163</v>
      </c>
      <c r="C13" s="39"/>
      <c r="D13" s="40"/>
      <c r="E13" s="30"/>
      <c r="F13" s="154"/>
      <c r="G13" s="176"/>
      <c r="H13" s="30"/>
      <c r="I13" s="42"/>
      <c r="J13" s="43"/>
      <c r="K13" s="43"/>
      <c r="L13" s="43"/>
      <c r="M13" s="38"/>
    </row>
    <row r="14" spans="1:13" customFormat="1" ht="34.200000000000003">
      <c r="A14" s="9" t="s">
        <v>1</v>
      </c>
      <c r="B14" s="9" t="s">
        <v>2</v>
      </c>
      <c r="C14" s="9" t="s">
        <v>3</v>
      </c>
      <c r="D14" s="10" t="s">
        <v>4</v>
      </c>
      <c r="E14" s="9" t="s">
        <v>20</v>
      </c>
      <c r="F14" s="152" t="s">
        <v>6</v>
      </c>
      <c r="G14" s="172" t="s">
        <v>7</v>
      </c>
      <c r="H14" s="11" t="s">
        <v>8</v>
      </c>
      <c r="I14" s="12" t="s">
        <v>9</v>
      </c>
      <c r="J14" s="13" t="s">
        <v>10</v>
      </c>
      <c r="K14" s="14" t="s">
        <v>11</v>
      </c>
      <c r="L14" s="14" t="s">
        <v>12</v>
      </c>
      <c r="M14" s="44" t="s">
        <v>21</v>
      </c>
    </row>
    <row r="15" spans="1:13" customFormat="1">
      <c r="A15" s="16">
        <v>1</v>
      </c>
      <c r="B15" s="17" t="s">
        <v>22</v>
      </c>
      <c r="C15" s="17"/>
      <c r="D15" s="18"/>
      <c r="E15" s="16" t="s">
        <v>23</v>
      </c>
      <c r="F15" s="146">
        <v>20</v>
      </c>
      <c r="G15" s="177"/>
      <c r="H15" s="45"/>
      <c r="I15" s="19"/>
      <c r="J15" s="21"/>
      <c r="K15" s="19"/>
      <c r="L15" s="19"/>
      <c r="M15" s="46"/>
    </row>
    <row r="16" spans="1:13" customFormat="1" ht="24.6">
      <c r="A16" s="16">
        <v>2</v>
      </c>
      <c r="B16" s="17" t="s">
        <v>24</v>
      </c>
      <c r="C16" s="17" t="s">
        <v>25</v>
      </c>
      <c r="D16" s="18"/>
      <c r="E16" s="16" t="s">
        <v>23</v>
      </c>
      <c r="F16" s="146">
        <v>48</v>
      </c>
      <c r="G16" s="177"/>
      <c r="H16" s="45"/>
      <c r="I16" s="19"/>
      <c r="J16" s="21"/>
      <c r="K16" s="19"/>
      <c r="L16" s="19"/>
      <c r="M16" s="46">
        <v>1</v>
      </c>
    </row>
    <row r="17" spans="1:13" customFormat="1" ht="26.4">
      <c r="A17" s="16">
        <v>3</v>
      </c>
      <c r="B17" s="17" t="s">
        <v>26</v>
      </c>
      <c r="C17" s="17" t="s">
        <v>27</v>
      </c>
      <c r="D17" s="18"/>
      <c r="E17" s="16" t="s">
        <v>23</v>
      </c>
      <c r="F17" s="146">
        <v>24</v>
      </c>
      <c r="G17" s="178"/>
      <c r="H17" s="47"/>
      <c r="I17" s="19"/>
      <c r="J17" s="21"/>
      <c r="K17" s="19"/>
      <c r="L17" s="19"/>
      <c r="M17" s="46">
        <v>1</v>
      </c>
    </row>
    <row r="18" spans="1:13" customFormat="1" ht="42.9" customHeight="1">
      <c r="A18" s="16">
        <v>4</v>
      </c>
      <c r="B18" s="17" t="s">
        <v>28</v>
      </c>
      <c r="C18" s="17"/>
      <c r="D18" s="18"/>
      <c r="E18" s="16" t="s">
        <v>23</v>
      </c>
      <c r="F18" s="146">
        <v>20</v>
      </c>
      <c r="G18" s="179"/>
      <c r="H18" s="47"/>
      <c r="I18" s="19"/>
      <c r="J18" s="21"/>
      <c r="K18" s="19"/>
      <c r="L18" s="19"/>
      <c r="M18" s="17"/>
    </row>
    <row r="19" spans="1:13" customFormat="1">
      <c r="A19" s="30"/>
      <c r="B19" s="31"/>
      <c r="C19" s="31"/>
      <c r="D19" s="30"/>
      <c r="E19" s="30"/>
      <c r="F19" s="154"/>
      <c r="G19" s="174" t="s">
        <v>29</v>
      </c>
      <c r="H19" s="48"/>
      <c r="I19" s="49"/>
      <c r="J19" s="50">
        <f>SUM(J15:J18)</f>
        <v>0</v>
      </c>
      <c r="K19" s="50">
        <f>SUM(K15:K18)</f>
        <v>0</v>
      </c>
      <c r="L19" s="50">
        <f>SUM(L15:L18)</f>
        <v>0</v>
      </c>
      <c r="M19" s="46"/>
    </row>
    <row r="20" spans="1:13" customFormat="1">
      <c r="A20" s="30"/>
      <c r="B20" s="31"/>
      <c r="C20" s="31"/>
      <c r="D20" s="30"/>
      <c r="E20" s="30"/>
      <c r="F20" s="154"/>
      <c r="G20" s="175"/>
      <c r="H20" s="48"/>
      <c r="I20" s="49"/>
      <c r="J20" s="51"/>
      <c r="K20" s="51"/>
      <c r="L20" s="51"/>
      <c r="M20" s="38"/>
    </row>
    <row r="21" spans="1:13" customFormat="1">
      <c r="A21" s="30"/>
      <c r="B21" s="39" t="s">
        <v>164</v>
      </c>
      <c r="C21" s="39"/>
      <c r="D21" s="40"/>
      <c r="E21" s="30"/>
      <c r="F21" s="154"/>
      <c r="G21" s="176"/>
      <c r="H21" s="30"/>
      <c r="I21" s="42"/>
      <c r="J21" s="43"/>
      <c r="K21" s="43"/>
      <c r="L21" s="43"/>
      <c r="M21" s="38"/>
    </row>
    <row r="22" spans="1:13" customFormat="1" ht="34.200000000000003">
      <c r="A22" s="9" t="s">
        <v>1</v>
      </c>
      <c r="B22" s="9" t="s">
        <v>2</v>
      </c>
      <c r="C22" s="9" t="s">
        <v>3</v>
      </c>
      <c r="D22" s="10" t="s">
        <v>4</v>
      </c>
      <c r="E22" s="9" t="s">
        <v>20</v>
      </c>
      <c r="F22" s="152" t="s">
        <v>6</v>
      </c>
      <c r="G22" s="172" t="s">
        <v>7</v>
      </c>
      <c r="H22" s="11" t="s">
        <v>8</v>
      </c>
      <c r="I22" s="12" t="s">
        <v>9</v>
      </c>
      <c r="J22" s="13" t="s">
        <v>10</v>
      </c>
      <c r="K22" s="14" t="s">
        <v>11</v>
      </c>
      <c r="L22" s="14" t="s">
        <v>12</v>
      </c>
      <c r="M22" s="15"/>
    </row>
    <row r="23" spans="1:13" customFormat="1" ht="22.8">
      <c r="A23" s="16">
        <v>1</v>
      </c>
      <c r="B23" s="17" t="s">
        <v>26</v>
      </c>
      <c r="C23" s="17" t="s">
        <v>30</v>
      </c>
      <c r="D23" s="18"/>
      <c r="E23" s="16" t="s">
        <v>23</v>
      </c>
      <c r="F23" s="146">
        <v>24</v>
      </c>
      <c r="G23" s="178"/>
      <c r="H23" s="47"/>
      <c r="I23" s="19"/>
      <c r="J23" s="21"/>
      <c r="K23" s="19"/>
      <c r="L23" s="19"/>
      <c r="M23" s="22"/>
    </row>
    <row r="24" spans="1:13" customFormat="1">
      <c r="A24" s="30"/>
      <c r="B24" s="39"/>
      <c r="C24" s="39"/>
      <c r="D24" s="52"/>
      <c r="E24" s="30"/>
      <c r="F24" s="154"/>
      <c r="G24" s="174" t="s">
        <v>29</v>
      </c>
      <c r="H24" s="48"/>
      <c r="I24" s="49"/>
      <c r="J24" s="50">
        <f>SUM(J20:J23)</f>
        <v>0</v>
      </c>
      <c r="K24" s="50">
        <f>SUM(K20:K23)</f>
        <v>0</v>
      </c>
      <c r="L24" s="50">
        <f>SUM(L20:L23)</f>
        <v>0</v>
      </c>
      <c r="M24" s="38"/>
    </row>
    <row r="25" spans="1:13" customFormat="1">
      <c r="A25" s="1"/>
      <c r="B25" s="1"/>
      <c r="C25" s="1"/>
      <c r="D25" s="1"/>
      <c r="E25" s="1"/>
      <c r="F25" s="150"/>
      <c r="G25" s="170"/>
      <c r="H25" s="1"/>
      <c r="I25" s="3"/>
      <c r="J25" s="3"/>
      <c r="K25" s="3"/>
      <c r="L25" s="3"/>
      <c r="M25" s="4"/>
    </row>
    <row r="26" spans="1:13" customFormat="1">
      <c r="A26" s="1"/>
      <c r="B26" s="1"/>
      <c r="C26" s="1"/>
      <c r="D26" s="1"/>
      <c r="E26" s="1"/>
      <c r="F26" s="150"/>
      <c r="G26" s="170"/>
      <c r="H26" s="1"/>
      <c r="I26" s="3"/>
      <c r="J26" s="3"/>
      <c r="K26" s="3"/>
      <c r="L26" s="3"/>
      <c r="M26" s="4"/>
    </row>
    <row r="27" spans="1:13" customFormat="1">
      <c r="A27" s="53"/>
      <c r="B27" s="54" t="s">
        <v>165</v>
      </c>
      <c r="C27" s="54"/>
      <c r="D27" s="40"/>
      <c r="E27" s="53"/>
      <c r="F27" s="155"/>
      <c r="G27" s="180"/>
      <c r="H27" s="55"/>
      <c r="I27" s="56"/>
      <c r="J27" s="57"/>
      <c r="K27" s="57"/>
      <c r="L27" s="57"/>
      <c r="M27" s="58"/>
    </row>
    <row r="28" spans="1:13" customFormat="1" ht="30.6">
      <c r="A28" s="59" t="s">
        <v>1</v>
      </c>
      <c r="B28" s="59" t="s">
        <v>2</v>
      </c>
      <c r="C28" s="9" t="s">
        <v>3</v>
      </c>
      <c r="D28" s="60" t="s">
        <v>4</v>
      </c>
      <c r="E28" s="59" t="s">
        <v>20</v>
      </c>
      <c r="F28" s="156" t="s">
        <v>6</v>
      </c>
      <c r="G28" s="181" t="s">
        <v>7</v>
      </c>
      <c r="H28" s="61" t="s">
        <v>8</v>
      </c>
      <c r="I28" s="12" t="s">
        <v>9</v>
      </c>
      <c r="J28" s="62" t="s">
        <v>10</v>
      </c>
      <c r="K28" s="12" t="s">
        <v>11</v>
      </c>
      <c r="L28" s="12" t="s">
        <v>12</v>
      </c>
      <c r="M28" s="15"/>
    </row>
    <row r="29" spans="1:13" customFormat="1" ht="82.5" customHeight="1">
      <c r="A29" s="16">
        <v>1</v>
      </c>
      <c r="B29" s="17" t="s">
        <v>31</v>
      </c>
      <c r="C29" s="17" t="s">
        <v>32</v>
      </c>
      <c r="D29" s="18"/>
      <c r="E29" s="16" t="s">
        <v>14</v>
      </c>
      <c r="F29" s="146">
        <v>5</v>
      </c>
      <c r="G29" s="164"/>
      <c r="H29" s="29"/>
      <c r="I29" s="19"/>
      <c r="J29" s="21"/>
      <c r="K29" s="19"/>
      <c r="L29" s="19"/>
      <c r="M29" s="27"/>
    </row>
    <row r="30" spans="1:13" customFormat="1">
      <c r="A30" s="30"/>
      <c r="B30" s="31"/>
      <c r="C30" s="31"/>
      <c r="D30" s="30"/>
      <c r="E30" s="30"/>
      <c r="F30" s="154"/>
      <c r="G30" s="174" t="s">
        <v>29</v>
      </c>
      <c r="H30" s="48"/>
      <c r="I30" s="49"/>
      <c r="J30" s="50">
        <f>SUM(J26:J29)</f>
        <v>0</v>
      </c>
      <c r="K30" s="50">
        <f>SUM(K26:K29)</f>
        <v>0</v>
      </c>
      <c r="L30" s="50">
        <f>SUM(L26:L29)</f>
        <v>0</v>
      </c>
      <c r="M30" s="27"/>
    </row>
    <row r="31" spans="1:13" customFormat="1">
      <c r="A31" s="63"/>
      <c r="B31" s="64"/>
      <c r="C31" s="64"/>
      <c r="D31" s="63"/>
      <c r="E31" s="63"/>
      <c r="F31" s="157"/>
      <c r="G31" s="180"/>
      <c r="H31" s="65"/>
      <c r="I31" s="66"/>
      <c r="J31" s="67"/>
      <c r="K31" s="67"/>
      <c r="L31" s="67"/>
      <c r="M31" s="68"/>
    </row>
    <row r="32" spans="1:13" customFormat="1">
      <c r="A32" s="53"/>
      <c r="B32" s="54" t="s">
        <v>166</v>
      </c>
      <c r="C32" s="54"/>
      <c r="D32" s="40"/>
      <c r="E32" s="53"/>
      <c r="F32" s="155"/>
      <c r="G32" s="180"/>
      <c r="H32" s="55"/>
      <c r="I32" s="56"/>
      <c r="J32" s="57"/>
      <c r="K32" s="57"/>
      <c r="L32" s="57"/>
      <c r="M32" s="58"/>
    </row>
    <row r="33" spans="1:13" customFormat="1" ht="30.6">
      <c r="A33" s="59" t="s">
        <v>1</v>
      </c>
      <c r="B33" s="59" t="s">
        <v>2</v>
      </c>
      <c r="C33" s="9" t="s">
        <v>3</v>
      </c>
      <c r="D33" s="60" t="s">
        <v>4</v>
      </c>
      <c r="E33" s="59" t="s">
        <v>20</v>
      </c>
      <c r="F33" s="156" t="s">
        <v>6</v>
      </c>
      <c r="G33" s="181" t="s">
        <v>7</v>
      </c>
      <c r="H33" s="61" t="s">
        <v>8</v>
      </c>
      <c r="I33" s="12" t="s">
        <v>9</v>
      </c>
      <c r="J33" s="62" t="s">
        <v>10</v>
      </c>
      <c r="K33" s="12" t="s">
        <v>11</v>
      </c>
      <c r="L33" s="12" t="s">
        <v>12</v>
      </c>
      <c r="M33" s="44" t="s">
        <v>21</v>
      </c>
    </row>
    <row r="34" spans="1:13" customFormat="1" ht="39.6">
      <c r="A34" s="69">
        <v>1</v>
      </c>
      <c r="B34" s="70" t="s">
        <v>33</v>
      </c>
      <c r="C34" s="70"/>
      <c r="D34" s="18"/>
      <c r="E34" s="71" t="s">
        <v>34</v>
      </c>
      <c r="F34" s="72">
        <v>20</v>
      </c>
      <c r="G34" s="164"/>
      <c r="H34" s="29"/>
      <c r="I34" s="19"/>
      <c r="J34" s="21"/>
      <c r="K34" s="19"/>
      <c r="L34" s="19"/>
      <c r="M34" s="73"/>
    </row>
    <row r="35" spans="1:13" customFormat="1" ht="27" customHeight="1">
      <c r="A35" s="69">
        <v>2</v>
      </c>
      <c r="B35" s="70" t="s">
        <v>35</v>
      </c>
      <c r="C35" s="70"/>
      <c r="D35" s="18"/>
      <c r="E35" s="71" t="s">
        <v>14</v>
      </c>
      <c r="F35" s="72">
        <v>800</v>
      </c>
      <c r="G35" s="164"/>
      <c r="H35" s="29"/>
      <c r="I35" s="19"/>
      <c r="J35" s="21"/>
      <c r="K35" s="19"/>
      <c r="L35" s="19"/>
      <c r="M35" s="73">
        <v>2</v>
      </c>
    </row>
    <row r="36" spans="1:13" customFormat="1" ht="119.4" customHeight="1">
      <c r="A36" s="69">
        <v>3</v>
      </c>
      <c r="B36" s="70" t="s">
        <v>36</v>
      </c>
      <c r="C36" s="70"/>
      <c r="D36" s="18"/>
      <c r="E36" s="71" t="s">
        <v>14</v>
      </c>
      <c r="F36" s="72">
        <v>800</v>
      </c>
      <c r="G36" s="164"/>
      <c r="H36" s="29"/>
      <c r="I36" s="19"/>
      <c r="J36" s="21"/>
      <c r="K36" s="19"/>
      <c r="L36" s="19"/>
      <c r="M36" s="73"/>
    </row>
    <row r="37" spans="1:13" customFormat="1" ht="69.900000000000006" customHeight="1">
      <c r="A37" s="69">
        <v>4</v>
      </c>
      <c r="B37" s="70" t="s">
        <v>37</v>
      </c>
      <c r="C37" s="70"/>
      <c r="D37" s="18"/>
      <c r="E37" s="71" t="s">
        <v>14</v>
      </c>
      <c r="F37" s="72">
        <v>500</v>
      </c>
      <c r="G37" s="164"/>
      <c r="H37" s="29"/>
      <c r="I37" s="19"/>
      <c r="J37" s="21"/>
      <c r="K37" s="19"/>
      <c r="L37" s="19"/>
      <c r="M37" s="73">
        <v>2</v>
      </c>
    </row>
    <row r="38" spans="1:13" customFormat="1" ht="111.6" customHeight="1">
      <c r="A38" s="69">
        <v>5</v>
      </c>
      <c r="B38" s="70" t="s">
        <v>38</v>
      </c>
      <c r="C38" s="70" t="s">
        <v>39</v>
      </c>
      <c r="D38" s="18"/>
      <c r="E38" s="71" t="s">
        <v>14</v>
      </c>
      <c r="F38" s="72">
        <v>1000</v>
      </c>
      <c r="G38" s="164"/>
      <c r="H38" s="29"/>
      <c r="I38" s="19"/>
      <c r="J38" s="21"/>
      <c r="K38" s="19"/>
      <c r="L38" s="19"/>
      <c r="M38" s="73">
        <v>2</v>
      </c>
    </row>
    <row r="39" spans="1:13" customFormat="1" ht="46.8">
      <c r="A39" s="69">
        <v>6</v>
      </c>
      <c r="B39" s="17" t="s">
        <v>40</v>
      </c>
      <c r="C39" s="70"/>
      <c r="D39" s="18"/>
      <c r="E39" s="71" t="s">
        <v>14</v>
      </c>
      <c r="F39" s="72">
        <v>1000</v>
      </c>
      <c r="G39" s="164"/>
      <c r="H39" s="29"/>
      <c r="I39" s="19"/>
      <c r="J39" s="21"/>
      <c r="K39" s="19"/>
      <c r="L39" s="19"/>
      <c r="M39" s="73"/>
    </row>
    <row r="40" spans="1:13" customFormat="1" ht="26.25" customHeight="1">
      <c r="A40" s="69">
        <v>7</v>
      </c>
      <c r="B40" s="70" t="s">
        <v>41</v>
      </c>
      <c r="C40" s="70"/>
      <c r="D40" s="18"/>
      <c r="E40" s="71" t="s">
        <v>14</v>
      </c>
      <c r="F40" s="72">
        <v>1000</v>
      </c>
      <c r="G40" s="164"/>
      <c r="H40" s="29"/>
      <c r="I40" s="19"/>
      <c r="J40" s="21"/>
      <c r="K40" s="19"/>
      <c r="L40" s="19"/>
      <c r="M40" s="73"/>
    </row>
    <row r="41" spans="1:13" customFormat="1">
      <c r="A41" s="53"/>
      <c r="B41" s="74"/>
      <c r="C41" s="74"/>
      <c r="D41" s="53"/>
      <c r="E41" s="53"/>
      <c r="F41" s="155"/>
      <c r="G41" s="182" t="s">
        <v>29</v>
      </c>
      <c r="H41" s="55"/>
      <c r="I41" s="56"/>
      <c r="J41" s="50">
        <f>SUM(J37:J40)</f>
        <v>0</v>
      </c>
      <c r="K41" s="50">
        <f>SUM(K37:K40)</f>
        <v>0</v>
      </c>
      <c r="L41" s="50">
        <f>SUM(L37:L40)</f>
        <v>0</v>
      </c>
      <c r="M41" s="73"/>
    </row>
    <row r="42" spans="1:13" customFormat="1">
      <c r="A42" s="63"/>
      <c r="B42" s="64"/>
      <c r="C42" s="64"/>
      <c r="D42" s="63"/>
      <c r="E42" s="63"/>
      <c r="F42" s="157"/>
      <c r="G42" s="180"/>
      <c r="H42" s="65"/>
      <c r="I42" s="66"/>
      <c r="J42" s="75"/>
      <c r="K42" s="75"/>
      <c r="L42" s="75"/>
      <c r="M42" s="68"/>
    </row>
    <row r="43" spans="1:13" customFormat="1">
      <c r="A43" s="53"/>
      <c r="B43" s="54" t="s">
        <v>167</v>
      </c>
      <c r="C43" s="54"/>
      <c r="D43" s="40"/>
      <c r="E43" s="53"/>
      <c r="F43" s="155"/>
      <c r="G43" s="180"/>
      <c r="H43" s="55"/>
      <c r="I43" s="56"/>
      <c r="J43" s="57"/>
      <c r="K43" s="57"/>
      <c r="L43" s="57"/>
      <c r="M43" s="58"/>
    </row>
    <row r="44" spans="1:13" customFormat="1" ht="30.6">
      <c r="A44" s="59" t="s">
        <v>1</v>
      </c>
      <c r="B44" s="59" t="s">
        <v>2</v>
      </c>
      <c r="C44" s="9" t="s">
        <v>3</v>
      </c>
      <c r="D44" s="60" t="s">
        <v>4</v>
      </c>
      <c r="E44" s="59" t="s">
        <v>20</v>
      </c>
      <c r="F44" s="156" t="s">
        <v>6</v>
      </c>
      <c r="G44" s="181" t="s">
        <v>7</v>
      </c>
      <c r="H44" s="61" t="s">
        <v>8</v>
      </c>
      <c r="I44" s="12" t="s">
        <v>9</v>
      </c>
      <c r="J44" s="62" t="s">
        <v>10</v>
      </c>
      <c r="K44" s="12" t="s">
        <v>11</v>
      </c>
      <c r="L44" s="12" t="s">
        <v>12</v>
      </c>
      <c r="M44" s="44" t="s">
        <v>21</v>
      </c>
    </row>
    <row r="45" spans="1:13" customFormat="1" ht="75.45" customHeight="1">
      <c r="A45" s="16">
        <v>1</v>
      </c>
      <c r="B45" s="17" t="s">
        <v>42</v>
      </c>
      <c r="C45" s="17" t="s">
        <v>43</v>
      </c>
      <c r="D45" s="18"/>
      <c r="E45" s="18" t="s">
        <v>14</v>
      </c>
      <c r="F45" s="158">
        <v>100</v>
      </c>
      <c r="G45" s="164"/>
      <c r="H45" s="29"/>
      <c r="I45" s="19"/>
      <c r="J45" s="21"/>
      <c r="K45" s="19"/>
      <c r="L45" s="19"/>
      <c r="M45" s="73">
        <v>1</v>
      </c>
    </row>
    <row r="46" spans="1:13" customFormat="1" ht="68.400000000000006">
      <c r="A46" s="16">
        <v>2</v>
      </c>
      <c r="B46" s="17" t="s">
        <v>44</v>
      </c>
      <c r="C46" s="17"/>
      <c r="D46" s="18"/>
      <c r="E46" s="18" t="s">
        <v>34</v>
      </c>
      <c r="F46" s="158">
        <v>10</v>
      </c>
      <c r="G46" s="164"/>
      <c r="H46" s="29"/>
      <c r="I46" s="19"/>
      <c r="J46" s="21"/>
      <c r="K46" s="19"/>
      <c r="L46" s="19"/>
      <c r="M46" s="73"/>
    </row>
    <row r="47" spans="1:13" customFormat="1" ht="42" customHeight="1">
      <c r="A47" s="16">
        <v>3</v>
      </c>
      <c r="B47" s="17" t="s">
        <v>45</v>
      </c>
      <c r="C47" s="17"/>
      <c r="D47" s="16"/>
      <c r="E47" s="16" t="s">
        <v>14</v>
      </c>
      <c r="F47" s="146">
        <v>150</v>
      </c>
      <c r="G47" s="164"/>
      <c r="H47" s="45"/>
      <c r="I47" s="19"/>
      <c r="J47" s="21"/>
      <c r="K47" s="19"/>
      <c r="L47" s="19"/>
      <c r="M47" s="73"/>
    </row>
    <row r="48" spans="1:13" customFormat="1" ht="50.25" customHeight="1">
      <c r="A48" s="16">
        <v>4</v>
      </c>
      <c r="B48" s="17" t="s">
        <v>46</v>
      </c>
      <c r="C48" s="17"/>
      <c r="D48" s="18"/>
      <c r="E48" s="16" t="s">
        <v>14</v>
      </c>
      <c r="F48" s="146">
        <v>30</v>
      </c>
      <c r="G48" s="183"/>
      <c r="H48" s="45"/>
      <c r="I48" s="19"/>
      <c r="J48" s="21"/>
      <c r="K48" s="19"/>
      <c r="L48" s="19"/>
      <c r="M48" s="73"/>
    </row>
    <row r="49" spans="1:1024" ht="34.200000000000003">
      <c r="A49" s="16">
        <v>5</v>
      </c>
      <c r="B49" s="17" t="s">
        <v>47</v>
      </c>
      <c r="C49" s="17"/>
      <c r="D49" s="18"/>
      <c r="E49" s="16" t="s">
        <v>48</v>
      </c>
      <c r="F49" s="146">
        <v>500</v>
      </c>
      <c r="G49" s="164"/>
      <c r="H49" s="45"/>
      <c r="I49" s="19"/>
      <c r="J49" s="21"/>
      <c r="K49" s="19"/>
      <c r="L49" s="19"/>
      <c r="M49" s="76">
        <v>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36.80000000000001">
      <c r="A50" s="25">
        <v>6</v>
      </c>
      <c r="B50" s="17" t="s">
        <v>49</v>
      </c>
      <c r="C50" s="23"/>
      <c r="D50" s="77"/>
      <c r="E50" s="24" t="s">
        <v>50</v>
      </c>
      <c r="F50" s="159">
        <v>100</v>
      </c>
      <c r="G50" s="184"/>
      <c r="H50" s="78"/>
      <c r="I50" s="19"/>
      <c r="J50" s="21"/>
      <c r="K50" s="19"/>
      <c r="L50" s="19"/>
      <c r="M50" s="79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36.80000000000001">
      <c r="A51" s="204">
        <v>7</v>
      </c>
      <c r="B51" s="212" t="s">
        <v>51</v>
      </c>
      <c r="C51" s="17"/>
      <c r="D51" s="80"/>
      <c r="E51" s="18"/>
      <c r="F51" s="158">
        <v>300</v>
      </c>
      <c r="G51" s="183"/>
      <c r="H51" s="45"/>
      <c r="I51" s="19"/>
      <c r="J51" s="21"/>
      <c r="K51" s="19"/>
      <c r="L51" s="19"/>
      <c r="M51" s="79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216.6">
      <c r="A52" s="204">
        <v>8</v>
      </c>
      <c r="B52" s="212" t="s">
        <v>52</v>
      </c>
      <c r="C52" s="17"/>
      <c r="D52" s="80"/>
      <c r="E52" s="18"/>
      <c r="F52" s="158">
        <v>200</v>
      </c>
      <c r="G52" s="183"/>
      <c r="H52" s="45"/>
      <c r="I52" s="19"/>
      <c r="J52" s="21"/>
      <c r="K52" s="19"/>
      <c r="L52" s="19"/>
      <c r="M52" s="79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30"/>
      <c r="B53" s="31"/>
      <c r="C53" s="31"/>
      <c r="D53" s="30"/>
      <c r="E53" s="30"/>
      <c r="F53" s="154"/>
      <c r="G53" s="174" t="s">
        <v>29</v>
      </c>
      <c r="H53" s="48"/>
      <c r="I53" s="49"/>
      <c r="J53" s="50">
        <f>SUM(J45:J52)</f>
        <v>0</v>
      </c>
      <c r="K53" s="50">
        <f t="shared" ref="K53" si="0">L53-J53</f>
        <v>0</v>
      </c>
      <c r="L53" s="50">
        <f>SUM(L45:L52)</f>
        <v>0</v>
      </c>
      <c r="M53" s="58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81"/>
      <c r="B54" s="82"/>
      <c r="C54" s="82"/>
      <c r="D54" s="81"/>
      <c r="E54" s="81"/>
      <c r="F54" s="154"/>
      <c r="G54" s="185"/>
      <c r="H54" s="83"/>
      <c r="I54" s="84"/>
      <c r="J54" s="75"/>
      <c r="K54" s="75"/>
      <c r="L54" s="75"/>
      <c r="M54" s="68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53"/>
      <c r="B55" s="54" t="s">
        <v>148</v>
      </c>
      <c r="C55" s="54"/>
      <c r="D55" s="40"/>
      <c r="E55" s="53"/>
      <c r="F55" s="155"/>
      <c r="G55" s="180"/>
      <c r="H55" s="55"/>
      <c r="I55" s="56"/>
      <c r="J55" s="57"/>
      <c r="K55" s="57"/>
      <c r="L55" s="57"/>
      <c r="M55" s="58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30.6">
      <c r="A56" s="59" t="s">
        <v>1</v>
      </c>
      <c r="B56" s="59" t="s">
        <v>2</v>
      </c>
      <c r="C56" s="9" t="s">
        <v>3</v>
      </c>
      <c r="D56" s="60" t="s">
        <v>4</v>
      </c>
      <c r="E56" s="59" t="s">
        <v>20</v>
      </c>
      <c r="F56" s="156" t="s">
        <v>6</v>
      </c>
      <c r="G56" s="181" t="s">
        <v>7</v>
      </c>
      <c r="H56" s="61" t="s">
        <v>8</v>
      </c>
      <c r="I56" s="12" t="s">
        <v>9</v>
      </c>
      <c r="J56" s="62" t="s">
        <v>10</v>
      </c>
      <c r="K56" s="12" t="s">
        <v>11</v>
      </c>
      <c r="L56" s="12" t="s">
        <v>12</v>
      </c>
      <c r="M56" s="15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61.5" customHeight="1">
      <c r="A57" s="16">
        <v>1</v>
      </c>
      <c r="B57" s="17" t="s">
        <v>53</v>
      </c>
      <c r="C57" s="17"/>
      <c r="D57" s="18"/>
      <c r="E57" s="18" t="s">
        <v>14</v>
      </c>
      <c r="F57" s="158">
        <v>6</v>
      </c>
      <c r="G57" s="179"/>
      <c r="H57" s="85"/>
      <c r="I57" s="19"/>
      <c r="J57" s="21"/>
      <c r="K57" s="19"/>
      <c r="L57" s="19"/>
      <c r="M57" s="2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61.5" customHeight="1">
      <c r="A58" s="16">
        <v>2</v>
      </c>
      <c r="B58" s="17" t="s">
        <v>54</v>
      </c>
      <c r="C58" s="17"/>
      <c r="D58" s="18"/>
      <c r="E58" s="18" t="s">
        <v>14</v>
      </c>
      <c r="F58" s="158">
        <v>6</v>
      </c>
      <c r="G58" s="179"/>
      <c r="H58" s="85"/>
      <c r="I58" s="19"/>
      <c r="J58" s="21"/>
      <c r="K58" s="19"/>
      <c r="L58" s="19"/>
      <c r="M58" s="27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87.6" customHeight="1">
      <c r="A59" s="16">
        <v>3</v>
      </c>
      <c r="B59" s="17" t="s">
        <v>55</v>
      </c>
      <c r="C59" s="17"/>
      <c r="D59" s="18"/>
      <c r="E59" s="18" t="s">
        <v>14</v>
      </c>
      <c r="F59" s="158">
        <v>6</v>
      </c>
      <c r="G59" s="179"/>
      <c r="H59" s="85"/>
      <c r="I59" s="19"/>
      <c r="J59" s="21"/>
      <c r="K59" s="19"/>
      <c r="L59" s="19"/>
      <c r="M59" s="27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14.6" customHeight="1">
      <c r="A60" s="16">
        <v>4</v>
      </c>
      <c r="B60" s="17" t="s">
        <v>56</v>
      </c>
      <c r="C60" s="17"/>
      <c r="D60" s="18"/>
      <c r="E60" s="16" t="s">
        <v>14</v>
      </c>
      <c r="F60" s="146">
        <v>40</v>
      </c>
      <c r="G60" s="179"/>
      <c r="H60" s="45"/>
      <c r="I60" s="19"/>
      <c r="J60" s="21"/>
      <c r="K60" s="19"/>
      <c r="L60" s="19"/>
      <c r="M60" s="27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62.4" customHeight="1">
      <c r="A61" s="16">
        <v>5</v>
      </c>
      <c r="B61" s="17" t="s">
        <v>57</v>
      </c>
      <c r="C61" s="17"/>
      <c r="D61" s="18"/>
      <c r="E61" s="16" t="s">
        <v>14</v>
      </c>
      <c r="F61" s="146">
        <v>15</v>
      </c>
      <c r="G61" s="186"/>
      <c r="H61" s="45"/>
      <c r="I61" s="19"/>
      <c r="J61" s="21"/>
      <c r="K61" s="19"/>
      <c r="L61" s="19"/>
      <c r="M61" s="27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13.85" customHeight="1">
      <c r="A62" s="16">
        <v>6</v>
      </c>
      <c r="B62" s="17" t="s">
        <v>58</v>
      </c>
      <c r="C62" s="17"/>
      <c r="D62" s="18"/>
      <c r="E62" s="16" t="s">
        <v>14</v>
      </c>
      <c r="F62" s="146">
        <v>20</v>
      </c>
      <c r="G62" s="179"/>
      <c r="H62" s="45"/>
      <c r="I62" s="19"/>
      <c r="J62" s="21"/>
      <c r="K62" s="19"/>
      <c r="L62" s="19"/>
      <c r="M62" s="27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13.85" customHeight="1">
      <c r="A63" s="16">
        <v>7</v>
      </c>
      <c r="B63" s="17" t="s">
        <v>59</v>
      </c>
      <c r="C63" s="17" t="s">
        <v>60</v>
      </c>
      <c r="D63" s="18"/>
      <c r="E63" s="18" t="s">
        <v>61</v>
      </c>
      <c r="F63" s="158">
        <v>1</v>
      </c>
      <c r="G63" s="164"/>
      <c r="H63" s="45"/>
      <c r="I63" s="19"/>
      <c r="J63" s="21"/>
      <c r="K63" s="19"/>
      <c r="L63" s="19"/>
      <c r="M63" s="27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113.85" customHeight="1">
      <c r="A64" s="16">
        <v>8</v>
      </c>
      <c r="B64" s="17" t="s">
        <v>65</v>
      </c>
      <c r="C64" s="17"/>
      <c r="D64" s="18"/>
      <c r="E64" s="18" t="s">
        <v>14</v>
      </c>
      <c r="F64" s="158">
        <v>12</v>
      </c>
      <c r="G64" s="179"/>
      <c r="H64" s="85"/>
      <c r="I64" s="19"/>
      <c r="J64" s="21"/>
      <c r="K64" s="19"/>
      <c r="L64" s="19"/>
      <c r="M64" s="27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13.85" customHeight="1">
      <c r="A65" s="16">
        <v>9</v>
      </c>
      <c r="B65" s="17" t="s">
        <v>172</v>
      </c>
      <c r="C65" s="17" t="s">
        <v>66</v>
      </c>
      <c r="D65" s="18"/>
      <c r="E65" s="18" t="s">
        <v>14</v>
      </c>
      <c r="F65" s="158">
        <v>20</v>
      </c>
      <c r="G65" s="179"/>
      <c r="H65" s="85"/>
      <c r="I65" s="19"/>
      <c r="J65" s="21"/>
      <c r="K65" s="19"/>
      <c r="L65" s="19"/>
      <c r="M65" s="27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113.85" customHeight="1">
      <c r="A66" s="16">
        <v>10</v>
      </c>
      <c r="B66" s="17" t="s">
        <v>67</v>
      </c>
      <c r="C66" s="17"/>
      <c r="D66" s="18"/>
      <c r="E66" s="18" t="s">
        <v>14</v>
      </c>
      <c r="F66" s="158">
        <v>40</v>
      </c>
      <c r="G66" s="179"/>
      <c r="H66" s="85"/>
      <c r="I66" s="19"/>
      <c r="J66" s="21"/>
      <c r="K66" s="19"/>
      <c r="L66" s="19"/>
      <c r="M66" s="27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30"/>
      <c r="B67" s="31" t="s">
        <v>62</v>
      </c>
      <c r="C67" s="31"/>
      <c r="D67" s="30"/>
      <c r="E67" s="30"/>
      <c r="F67" s="154"/>
      <c r="G67" s="174" t="s">
        <v>29</v>
      </c>
      <c r="H67" s="48"/>
      <c r="I67" s="49"/>
      <c r="J67" s="50">
        <f>SUM(J57:J66)</f>
        <v>0</v>
      </c>
      <c r="K67" s="50">
        <f>SUM(K57:K63)</f>
        <v>0</v>
      </c>
      <c r="L67" s="50">
        <f>SUM(L57:L66)</f>
        <v>0</v>
      </c>
      <c r="M67" s="2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63"/>
      <c r="B68" s="64"/>
      <c r="C68" s="64"/>
      <c r="D68" s="63"/>
      <c r="E68" s="63"/>
      <c r="F68" s="157"/>
      <c r="G68" s="180"/>
      <c r="H68" s="86"/>
      <c r="I68" s="66"/>
      <c r="J68" s="87"/>
      <c r="K68" s="87"/>
      <c r="L68" s="87"/>
      <c r="M68" s="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 s="53"/>
      <c r="B69" s="54" t="s">
        <v>149</v>
      </c>
      <c r="C69" s="54"/>
      <c r="D69" s="40"/>
      <c r="E69" s="53"/>
      <c r="F69" s="155"/>
      <c r="G69" s="180"/>
      <c r="H69" s="55"/>
      <c r="I69" s="56"/>
      <c r="J69" s="57"/>
      <c r="K69" s="57"/>
      <c r="L69" s="57"/>
      <c r="M69" s="58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30.6">
      <c r="A70" s="59" t="s">
        <v>1</v>
      </c>
      <c r="B70" s="59" t="s">
        <v>2</v>
      </c>
      <c r="C70" s="9" t="s">
        <v>3</v>
      </c>
      <c r="D70" s="60" t="s">
        <v>4</v>
      </c>
      <c r="E70" s="59" t="s">
        <v>20</v>
      </c>
      <c r="F70" s="156" t="s">
        <v>6</v>
      </c>
      <c r="G70" s="181" t="s">
        <v>7</v>
      </c>
      <c r="H70" s="61" t="s">
        <v>8</v>
      </c>
      <c r="I70" s="12" t="s">
        <v>9</v>
      </c>
      <c r="J70" s="62" t="s">
        <v>10</v>
      </c>
      <c r="K70" s="12" t="s">
        <v>11</v>
      </c>
      <c r="L70" s="12" t="s">
        <v>12</v>
      </c>
      <c r="M70" s="44" t="s">
        <v>21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37.25" customHeight="1">
      <c r="A71" s="16">
        <v>1</v>
      </c>
      <c r="B71" s="17" t="s">
        <v>63</v>
      </c>
      <c r="C71" s="17" t="s">
        <v>64</v>
      </c>
      <c r="D71" s="18"/>
      <c r="E71" s="16" t="s">
        <v>14</v>
      </c>
      <c r="F71" s="146">
        <v>16150</v>
      </c>
      <c r="G71" s="164"/>
      <c r="H71" s="45"/>
      <c r="I71" s="19"/>
      <c r="J71" s="21"/>
      <c r="K71" s="19"/>
      <c r="L71" s="19"/>
      <c r="M71" s="73">
        <v>2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30"/>
      <c r="B72"/>
      <c r="C72" s="31"/>
      <c r="D72" s="88"/>
      <c r="E72" s="30"/>
      <c r="F72" s="154"/>
      <c r="G72" s="174" t="s">
        <v>29</v>
      </c>
      <c r="H72" s="48"/>
      <c r="I72" s="49"/>
      <c r="J72" s="50">
        <f>SUM(J62:J71)</f>
        <v>0</v>
      </c>
      <c r="K72" s="50">
        <f>SUM(K62:K68)</f>
        <v>0</v>
      </c>
      <c r="L72" s="50">
        <f>SUM(L62:L71)</f>
        <v>0</v>
      </c>
      <c r="M72" s="58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30"/>
      <c r="B73" s="31"/>
      <c r="C73" s="31"/>
      <c r="D73" s="88"/>
      <c r="E73" s="30"/>
      <c r="F73" s="154"/>
      <c r="G73" s="175"/>
      <c r="H73" s="89"/>
      <c r="I73" s="41"/>
      <c r="J73" s="90"/>
      <c r="K73" s="41"/>
      <c r="L73" s="41"/>
      <c r="M73" s="58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53"/>
      <c r="B74" s="74"/>
      <c r="C74" s="74"/>
      <c r="D74" s="53"/>
      <c r="E74" s="53"/>
      <c r="F74" s="155"/>
      <c r="G74" s="180"/>
      <c r="H74" s="91"/>
      <c r="I74" s="56"/>
      <c r="J74" s="92"/>
      <c r="K74" s="92"/>
      <c r="L74" s="92"/>
      <c r="M74" s="58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53"/>
      <c r="B75" s="54" t="s">
        <v>153</v>
      </c>
      <c r="C75" s="54"/>
      <c r="D75" s="40"/>
      <c r="E75" s="53"/>
      <c r="F75" s="155"/>
      <c r="G75" s="180"/>
      <c r="H75" s="55"/>
      <c r="I75" s="56"/>
      <c r="J75" s="57"/>
      <c r="K75" s="57"/>
      <c r="L75" s="57"/>
      <c r="M75" s="58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30.6">
      <c r="A76" s="59" t="s">
        <v>1</v>
      </c>
      <c r="B76" s="59" t="s">
        <v>2</v>
      </c>
      <c r="C76" s="9" t="s">
        <v>3</v>
      </c>
      <c r="D76" s="60" t="s">
        <v>4</v>
      </c>
      <c r="E76" s="59" t="s">
        <v>20</v>
      </c>
      <c r="F76" s="156" t="s">
        <v>6</v>
      </c>
      <c r="G76" s="181" t="s">
        <v>7</v>
      </c>
      <c r="H76" s="61" t="s">
        <v>8</v>
      </c>
      <c r="I76" s="12" t="s">
        <v>9</v>
      </c>
      <c r="J76" s="62" t="s">
        <v>10</v>
      </c>
      <c r="K76" s="12" t="s">
        <v>11</v>
      </c>
      <c r="L76" s="12" t="s">
        <v>12</v>
      </c>
      <c r="M76" s="44" t="s">
        <v>21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01.7" customHeight="1">
      <c r="A77" s="16">
        <v>1</v>
      </c>
      <c r="B77" s="17" t="s">
        <v>70</v>
      </c>
      <c r="C77" s="17"/>
      <c r="D77" s="18"/>
      <c r="E77" s="16" t="s">
        <v>61</v>
      </c>
      <c r="F77" s="146">
        <v>10</v>
      </c>
      <c r="G77" s="183"/>
      <c r="H77" s="45"/>
      <c r="I77" s="19"/>
      <c r="J77" s="21"/>
      <c r="K77" s="19"/>
      <c r="L77" s="19"/>
      <c r="M77" s="76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09.05" customHeight="1">
      <c r="A78" s="16">
        <v>2</v>
      </c>
      <c r="B78" s="17" t="s">
        <v>71</v>
      </c>
      <c r="C78" s="17"/>
      <c r="D78" s="18"/>
      <c r="E78" s="16" t="s">
        <v>61</v>
      </c>
      <c r="F78" s="146">
        <v>2</v>
      </c>
      <c r="G78" s="183"/>
      <c r="H78" s="45"/>
      <c r="I78" s="19"/>
      <c r="J78" s="21"/>
      <c r="K78" s="19"/>
      <c r="L78" s="19"/>
      <c r="M78" s="93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98.85" customHeight="1">
      <c r="A79" s="16">
        <v>3</v>
      </c>
      <c r="B79" s="17" t="s">
        <v>72</v>
      </c>
      <c r="C79" s="17"/>
      <c r="D79" s="18"/>
      <c r="E79" s="16" t="s">
        <v>61</v>
      </c>
      <c r="F79" s="146">
        <v>14</v>
      </c>
      <c r="G79" s="183"/>
      <c r="H79" s="45"/>
      <c r="I79" s="19"/>
      <c r="J79" s="21"/>
      <c r="K79" s="19"/>
      <c r="L79" s="19"/>
      <c r="M79" s="93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08.15" customHeight="1">
      <c r="A80" s="16">
        <v>4</v>
      </c>
      <c r="B80" s="17" t="s">
        <v>73</v>
      </c>
      <c r="C80" s="17"/>
      <c r="D80" s="18"/>
      <c r="E80" s="16" t="s">
        <v>61</v>
      </c>
      <c r="F80" s="146">
        <v>16</v>
      </c>
      <c r="G80" s="183"/>
      <c r="H80" s="45"/>
      <c r="I80" s="19"/>
      <c r="J80" s="21"/>
      <c r="K80" s="19"/>
      <c r="L80" s="19"/>
      <c r="M80" s="94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02.6" customHeight="1">
      <c r="A81" s="16">
        <v>5</v>
      </c>
      <c r="B81" s="17" t="s">
        <v>74</v>
      </c>
      <c r="C81" s="17"/>
      <c r="D81" s="18"/>
      <c r="E81" s="16" t="s">
        <v>61</v>
      </c>
      <c r="F81" s="146">
        <v>10</v>
      </c>
      <c r="G81" s="183"/>
      <c r="H81" s="45"/>
      <c r="I81" s="19"/>
      <c r="J81" s="21"/>
      <c r="K81" s="19"/>
      <c r="L81" s="19"/>
      <c r="M81" s="73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>
      <c r="A82" s="233"/>
      <c r="B82" s="234"/>
      <c r="C82" s="234"/>
      <c r="D82" s="235"/>
      <c r="E82" s="233"/>
      <c r="F82" s="236"/>
      <c r="G82" s="164" t="s">
        <v>29</v>
      </c>
      <c r="H82" s="97"/>
      <c r="I82" s="98"/>
      <c r="J82" s="50">
        <f>SUM(J69:J81)</f>
        <v>0</v>
      </c>
      <c r="K82" s="50">
        <f>SUM(K69:K75)</f>
        <v>0</v>
      </c>
      <c r="L82" s="50">
        <f>SUM(L69:L81)</f>
        <v>0</v>
      </c>
      <c r="M82" s="237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>
      <c r="A83" s="53"/>
      <c r="B83" s="54" t="s">
        <v>173</v>
      </c>
      <c r="C83" s="54"/>
      <c r="D83" s="40"/>
      <c r="E83" s="53"/>
      <c r="F83" s="155"/>
      <c r="G83" s="180"/>
      <c r="H83" s="55"/>
      <c r="I83" s="56"/>
      <c r="J83" s="57"/>
      <c r="K83" s="57"/>
      <c r="L83" s="57"/>
      <c r="M83" s="58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30.6">
      <c r="A84" s="59" t="s">
        <v>1</v>
      </c>
      <c r="B84" s="59" t="s">
        <v>2</v>
      </c>
      <c r="C84" s="9" t="s">
        <v>3</v>
      </c>
      <c r="D84" s="60" t="s">
        <v>4</v>
      </c>
      <c r="E84" s="59" t="s">
        <v>20</v>
      </c>
      <c r="F84" s="156" t="s">
        <v>6</v>
      </c>
      <c r="G84" s="181" t="s">
        <v>7</v>
      </c>
      <c r="H84" s="61" t="s">
        <v>8</v>
      </c>
      <c r="I84" s="12" t="s">
        <v>9</v>
      </c>
      <c r="J84" s="62" t="s">
        <v>10</v>
      </c>
      <c r="K84" s="12" t="s">
        <v>11</v>
      </c>
      <c r="L84" s="12" t="s">
        <v>12</v>
      </c>
      <c r="M84" s="44" t="s">
        <v>21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260.25" customHeight="1">
      <c r="A85" s="16">
        <v>1</v>
      </c>
      <c r="B85" s="17" t="s">
        <v>177</v>
      </c>
      <c r="C85" s="17" t="s">
        <v>75</v>
      </c>
      <c r="D85" s="16"/>
      <c r="E85" s="16" t="s">
        <v>76</v>
      </c>
      <c r="F85" s="146">
        <v>3000</v>
      </c>
      <c r="G85" s="164"/>
      <c r="H85" s="45"/>
      <c r="I85" s="19"/>
      <c r="J85" s="21"/>
      <c r="K85" s="19"/>
      <c r="L85" s="19"/>
      <c r="M85" s="73">
        <v>2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95"/>
      <c r="B86" s="96"/>
      <c r="C86" s="96"/>
      <c r="D86" s="95"/>
      <c r="E86" s="95"/>
      <c r="F86" s="160"/>
      <c r="G86" s="164" t="s">
        <v>29</v>
      </c>
      <c r="H86" s="97"/>
      <c r="I86" s="98"/>
      <c r="J86" s="50">
        <f>SUM(J73:J85)</f>
        <v>0</v>
      </c>
      <c r="K86" s="50">
        <f>SUM(K73:K79)</f>
        <v>0</v>
      </c>
      <c r="L86" s="50">
        <f>SUM(L73:L85)</f>
        <v>0</v>
      </c>
      <c r="M86" s="99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>
      <c r="A87" s="30"/>
      <c r="B87" s="31"/>
      <c r="C87" s="31"/>
      <c r="D87" s="30"/>
      <c r="E87" s="30"/>
      <c r="F87" s="154"/>
      <c r="G87" s="175"/>
      <c r="H87" s="89"/>
      <c r="I87" s="41"/>
      <c r="J87" s="90"/>
      <c r="K87" s="41"/>
      <c r="L87" s="41"/>
      <c r="M87" s="58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>
      <c r="A88" s="30"/>
      <c r="B88" s="31"/>
      <c r="C88" s="31"/>
      <c r="D88" s="30"/>
      <c r="E88" s="30"/>
      <c r="F88" s="154"/>
      <c r="G88" s="175"/>
      <c r="H88" s="48"/>
      <c r="I88" s="49"/>
      <c r="J88" s="51"/>
      <c r="K88" s="51"/>
      <c r="L88" s="51"/>
      <c r="M88" s="5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>
      <c r="A89" s="53"/>
      <c r="B89" s="231" t="s">
        <v>154</v>
      </c>
      <c r="C89" s="54"/>
      <c r="D89" s="40"/>
      <c r="E89" s="53"/>
      <c r="F89" s="155"/>
      <c r="G89" s="180"/>
      <c r="H89" s="55"/>
      <c r="I89" s="56"/>
      <c r="J89" s="57"/>
      <c r="K89" s="57"/>
      <c r="L89" s="57"/>
      <c r="M89" s="58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30.6">
      <c r="A90" s="59" t="s">
        <v>1</v>
      </c>
      <c r="B90" s="59" t="s">
        <v>2</v>
      </c>
      <c r="C90" s="9" t="s">
        <v>3</v>
      </c>
      <c r="D90" s="60" t="s">
        <v>4</v>
      </c>
      <c r="E90" s="59" t="s">
        <v>20</v>
      </c>
      <c r="F90" s="156" t="s">
        <v>6</v>
      </c>
      <c r="G90" s="181" t="s">
        <v>7</v>
      </c>
      <c r="H90" s="61" t="s">
        <v>8</v>
      </c>
      <c r="I90" s="12" t="s">
        <v>9</v>
      </c>
      <c r="J90" s="62" t="s">
        <v>10</v>
      </c>
      <c r="K90" s="12" t="s">
        <v>11</v>
      </c>
      <c r="L90" s="12" t="s">
        <v>12</v>
      </c>
      <c r="M90" s="44" t="s">
        <v>21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25.05" customHeight="1">
      <c r="A91" s="16">
        <v>1</v>
      </c>
      <c r="B91" s="17" t="s">
        <v>77</v>
      </c>
      <c r="C91" s="17" t="s">
        <v>78</v>
      </c>
      <c r="D91" s="18"/>
      <c r="E91" s="16" t="s">
        <v>14</v>
      </c>
      <c r="F91" s="146">
        <v>150</v>
      </c>
      <c r="G91" s="187"/>
      <c r="H91" s="45"/>
      <c r="I91" s="19"/>
      <c r="J91" s="21"/>
      <c r="K91" s="19"/>
      <c r="L91" s="19"/>
      <c r="M91" s="73">
        <v>2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21" customHeight="1">
      <c r="A92" s="16">
        <v>2</v>
      </c>
      <c r="B92" s="17" t="s">
        <v>79</v>
      </c>
      <c r="C92" s="17"/>
      <c r="D92" s="18"/>
      <c r="E92" s="16" t="s">
        <v>14</v>
      </c>
      <c r="F92" s="146">
        <v>20</v>
      </c>
      <c r="G92" s="187"/>
      <c r="H92" s="45"/>
      <c r="I92" s="19"/>
      <c r="J92" s="21"/>
      <c r="K92" s="19"/>
      <c r="L92" s="19"/>
      <c r="M92" s="73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>
      <c r="A93" s="30"/>
      <c r="B93" s="31"/>
      <c r="C93" s="31"/>
      <c r="D93" s="30"/>
      <c r="E93" s="30"/>
      <c r="F93" s="154"/>
      <c r="G93" s="174" t="s">
        <v>29</v>
      </c>
      <c r="H93" s="48"/>
      <c r="I93" s="49"/>
      <c r="J93" s="50">
        <f>SUM(J80:J92)</f>
        <v>0</v>
      </c>
      <c r="K93" s="50">
        <f>SUM(K80:K89)</f>
        <v>0</v>
      </c>
      <c r="L93" s="50">
        <f>SUM(L80:L92)</f>
        <v>0</v>
      </c>
      <c r="M93" s="7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>
      <c r="A94" s="30"/>
      <c r="B94" s="31"/>
      <c r="C94" s="31"/>
      <c r="D94" s="5"/>
      <c r="E94" s="88"/>
      <c r="F94" s="161"/>
      <c r="G94" s="176"/>
      <c r="H94" s="48"/>
      <c r="I94" s="49"/>
      <c r="J94" s="51"/>
      <c r="K94" s="51"/>
      <c r="L94" s="100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>
      <c r="B95" s="105" t="s">
        <v>155</v>
      </c>
      <c r="C95" s="101"/>
      <c r="D95" s="102"/>
      <c r="G95" s="176"/>
      <c r="H95" s="55"/>
      <c r="I95" s="56"/>
      <c r="J95" s="57"/>
      <c r="K95" s="57"/>
      <c r="L95" s="1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34.200000000000003">
      <c r="A96" s="9" t="s">
        <v>1</v>
      </c>
      <c r="B96" s="9" t="s">
        <v>2</v>
      </c>
      <c r="C96" s="9" t="s">
        <v>3</v>
      </c>
      <c r="D96" s="10" t="s">
        <v>4</v>
      </c>
      <c r="E96" s="9" t="s">
        <v>5</v>
      </c>
      <c r="F96" s="152" t="s">
        <v>6</v>
      </c>
      <c r="G96" s="172" t="s">
        <v>7</v>
      </c>
      <c r="H96" s="11" t="s">
        <v>8</v>
      </c>
      <c r="I96" s="12" t="s">
        <v>9</v>
      </c>
      <c r="J96" s="13" t="s">
        <v>10</v>
      </c>
      <c r="K96" s="14" t="s">
        <v>11</v>
      </c>
      <c r="L96" s="14" t="s">
        <v>12</v>
      </c>
      <c r="M96" s="15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33.80000000000001">
      <c r="A97" s="25">
        <v>1</v>
      </c>
      <c r="B97" s="17" t="s">
        <v>80</v>
      </c>
      <c r="C97" s="104" t="s">
        <v>81</v>
      </c>
      <c r="D97" s="18"/>
      <c r="E97" s="18" t="s">
        <v>61</v>
      </c>
      <c r="F97" s="158">
        <v>3</v>
      </c>
      <c r="G97" s="164"/>
      <c r="H97" s="45"/>
      <c r="I97" s="19"/>
      <c r="J97" s="21"/>
      <c r="K97" s="19"/>
      <c r="L97" s="19"/>
      <c r="M97" s="2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48.19999999999999">
      <c r="A98" s="204">
        <v>2</v>
      </c>
      <c r="B98" s="213" t="s">
        <v>82</v>
      </c>
      <c r="C98" s="17"/>
      <c r="D98" s="18"/>
      <c r="E98" s="18" t="s">
        <v>61</v>
      </c>
      <c r="F98" s="158">
        <v>5</v>
      </c>
      <c r="G98" s="164"/>
      <c r="H98" s="45"/>
      <c r="I98" s="19"/>
      <c r="J98" s="21"/>
      <c r="K98" s="19"/>
      <c r="L98" s="19"/>
      <c r="M98" s="27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>
      <c r="B99" s="105"/>
      <c r="C99" s="105"/>
      <c r="G99" s="188" t="s">
        <v>29</v>
      </c>
      <c r="H99" s="48"/>
      <c r="I99" s="49"/>
      <c r="J99" s="50">
        <f>SUM(J89:J98)</f>
        <v>0</v>
      </c>
      <c r="K99" s="50">
        <f>SUM(K89:K95)</f>
        <v>0</v>
      </c>
      <c r="L99" s="50">
        <f>SUM(L89:L98)</f>
        <v>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>
      <c r="B100" s="105" t="s">
        <v>156</v>
      </c>
      <c r="C100" s="106"/>
      <c r="G100" s="189"/>
      <c r="H100" s="107"/>
      <c r="I100" s="108"/>
      <c r="J100" s="108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30.6">
      <c r="A101" s="109" t="s">
        <v>83</v>
      </c>
      <c r="B101" s="110" t="s">
        <v>84</v>
      </c>
      <c r="C101" s="111" t="s">
        <v>3</v>
      </c>
      <c r="D101" s="112" t="s">
        <v>4</v>
      </c>
      <c r="E101" s="111" t="s">
        <v>5</v>
      </c>
      <c r="F101" s="162" t="s">
        <v>85</v>
      </c>
      <c r="G101" s="190" t="s">
        <v>86</v>
      </c>
      <c r="H101" s="113" t="s">
        <v>87</v>
      </c>
      <c r="I101" s="12" t="s">
        <v>9</v>
      </c>
      <c r="J101" s="114" t="s">
        <v>10</v>
      </c>
      <c r="K101" s="115" t="s">
        <v>11</v>
      </c>
      <c r="L101" s="115" t="s">
        <v>12</v>
      </c>
      <c r="M101" s="116" t="s">
        <v>21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41.4">
      <c r="A102" s="117">
        <v>1</v>
      </c>
      <c r="B102" s="118" t="s">
        <v>88</v>
      </c>
      <c r="C102" s="109" t="s">
        <v>89</v>
      </c>
      <c r="D102" s="119"/>
      <c r="E102" s="119"/>
      <c r="F102" s="163">
        <v>5</v>
      </c>
      <c r="G102" s="191"/>
      <c r="H102" s="120"/>
      <c r="I102" s="19"/>
      <c r="J102" s="21"/>
      <c r="K102" s="19"/>
      <c r="L102" s="19"/>
      <c r="M102" s="79"/>
      <c r="N102" s="121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20.399999999999999">
      <c r="A103" s="117">
        <v>2</v>
      </c>
      <c r="B103" s="122" t="s">
        <v>90</v>
      </c>
      <c r="C103" s="123"/>
      <c r="D103" s="123"/>
      <c r="E103" s="123"/>
      <c r="F103" s="163">
        <v>5</v>
      </c>
      <c r="G103" s="191"/>
      <c r="H103" s="120"/>
      <c r="I103" s="19"/>
      <c r="J103" s="21"/>
      <c r="K103" s="19"/>
      <c r="L103" s="19"/>
      <c r="M103" s="79"/>
      <c r="N103" s="121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20.399999999999999">
      <c r="A104" s="117">
        <v>3</v>
      </c>
      <c r="B104" s="122" t="s">
        <v>91</v>
      </c>
      <c r="C104" s="123"/>
      <c r="D104" s="123"/>
      <c r="E104" s="123"/>
      <c r="F104" s="163">
        <v>20</v>
      </c>
      <c r="G104" s="191"/>
      <c r="H104" s="120"/>
      <c r="I104" s="19"/>
      <c r="J104" s="21"/>
      <c r="K104" s="19"/>
      <c r="L104" s="19"/>
      <c r="M104" s="79"/>
      <c r="N104" s="121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20.399999999999999">
      <c r="A105" s="117">
        <v>4</v>
      </c>
      <c r="B105" s="124" t="s">
        <v>92</v>
      </c>
      <c r="C105" s="125"/>
      <c r="D105" s="125"/>
      <c r="E105" s="125"/>
      <c r="F105" s="163">
        <v>5</v>
      </c>
      <c r="G105" s="191"/>
      <c r="H105" s="120"/>
      <c r="I105" s="19"/>
      <c r="J105" s="21"/>
      <c r="K105" s="19"/>
      <c r="L105" s="19"/>
      <c r="M105" s="79"/>
      <c r="N105" s="121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20.399999999999999">
      <c r="A106" s="117">
        <v>5</v>
      </c>
      <c r="B106" s="124" t="s">
        <v>93</v>
      </c>
      <c r="C106" s="125"/>
      <c r="D106" s="125"/>
      <c r="E106" s="125"/>
      <c r="F106" s="163">
        <v>5</v>
      </c>
      <c r="G106" s="191"/>
      <c r="H106" s="120"/>
      <c r="I106" s="19"/>
      <c r="J106" s="21"/>
      <c r="K106" s="19"/>
      <c r="L106" s="19"/>
      <c r="M106" s="79"/>
      <c r="N106" s="121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20.399999999999999">
      <c r="A107" s="117">
        <v>6</v>
      </c>
      <c r="B107" s="124" t="s">
        <v>94</v>
      </c>
      <c r="C107" s="125"/>
      <c r="D107" s="125"/>
      <c r="E107" s="125"/>
      <c r="F107" s="163">
        <v>1</v>
      </c>
      <c r="G107" s="191"/>
      <c r="H107" s="120"/>
      <c r="I107" s="19"/>
      <c r="J107" s="21"/>
      <c r="K107" s="19"/>
      <c r="L107" s="19"/>
      <c r="M107" s="79"/>
      <c r="N107" s="121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ht="40.799999999999997">
      <c r="A108" s="117">
        <v>7</v>
      </c>
      <c r="B108" s="124" t="s">
        <v>95</v>
      </c>
      <c r="C108" s="125"/>
      <c r="D108" s="125"/>
      <c r="E108" s="125"/>
      <c r="F108" s="163">
        <v>10</v>
      </c>
      <c r="G108" s="191"/>
      <c r="H108" s="120"/>
      <c r="I108" s="19"/>
      <c r="J108" s="21"/>
      <c r="K108" s="19"/>
      <c r="L108" s="19"/>
      <c r="M108" s="79"/>
      <c r="N108" s="121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>
      <c r="A109" s="117">
        <v>8</v>
      </c>
      <c r="B109" s="122" t="s">
        <v>96</v>
      </c>
      <c r="C109" s="93"/>
      <c r="D109" s="123"/>
      <c r="E109" s="123"/>
      <c r="F109" s="163">
        <v>36</v>
      </c>
      <c r="G109" s="191"/>
      <c r="H109" s="120"/>
      <c r="I109" s="19"/>
      <c r="J109" s="21"/>
      <c r="K109" s="19"/>
      <c r="L109" s="19"/>
      <c r="M109" s="79"/>
      <c r="N109" s="121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>
      <c r="A110" s="117">
        <v>9</v>
      </c>
      <c r="B110" s="122" t="s">
        <v>97</v>
      </c>
      <c r="C110" s="123"/>
      <c r="D110" s="123"/>
      <c r="E110" s="123"/>
      <c r="F110" s="163">
        <v>15</v>
      </c>
      <c r="G110" s="191"/>
      <c r="H110" s="120"/>
      <c r="I110" s="19"/>
      <c r="J110" s="21"/>
      <c r="K110" s="19"/>
      <c r="L110" s="19"/>
      <c r="M110" s="79"/>
      <c r="N110" s="121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>
      <c r="A111" s="117">
        <v>10</v>
      </c>
      <c r="B111" s="122" t="s">
        <v>98</v>
      </c>
      <c r="C111" s="123"/>
      <c r="D111" s="123"/>
      <c r="E111" s="123"/>
      <c r="F111" s="163">
        <v>80</v>
      </c>
      <c r="G111" s="191"/>
      <c r="H111" s="120"/>
      <c r="I111" s="19"/>
      <c r="J111" s="21"/>
      <c r="K111" s="19"/>
      <c r="L111" s="19"/>
      <c r="M111" s="79">
        <v>1</v>
      </c>
      <c r="N111" s="12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>
      <c r="A112" s="117">
        <v>11</v>
      </c>
      <c r="B112" s="122" t="s">
        <v>99</v>
      </c>
      <c r="C112" s="123"/>
      <c r="D112" s="123"/>
      <c r="E112" s="123"/>
      <c r="F112" s="163">
        <v>160</v>
      </c>
      <c r="G112" s="191"/>
      <c r="H112" s="120"/>
      <c r="I112" s="19"/>
      <c r="J112" s="21"/>
      <c r="K112" s="19"/>
      <c r="L112" s="19"/>
      <c r="M112" s="79"/>
      <c r="N112" s="121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>
      <c r="A113" s="117">
        <v>12</v>
      </c>
      <c r="B113" s="122" t="s">
        <v>100</v>
      </c>
      <c r="C113" s="123"/>
      <c r="D113" s="123"/>
      <c r="E113" s="123"/>
      <c r="F113" s="163">
        <v>10</v>
      </c>
      <c r="G113" s="191"/>
      <c r="H113" s="120"/>
      <c r="I113" s="19"/>
      <c r="J113" s="21"/>
      <c r="K113" s="19"/>
      <c r="L113" s="19"/>
      <c r="M113" s="79"/>
      <c r="N113" s="121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>
      <c r="A114" s="117">
        <v>13</v>
      </c>
      <c r="B114" s="122" t="s">
        <v>101</v>
      </c>
      <c r="C114" s="123"/>
      <c r="D114" s="123"/>
      <c r="E114" s="123"/>
      <c r="F114" s="163">
        <v>5</v>
      </c>
      <c r="G114" s="191"/>
      <c r="H114" s="120"/>
      <c r="I114" s="19"/>
      <c r="J114" s="21"/>
      <c r="K114" s="19"/>
      <c r="L114" s="19"/>
      <c r="M114" s="79"/>
      <c r="N114" s="121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>
      <c r="B115" s="126"/>
      <c r="C115" s="126"/>
      <c r="D115" s="126"/>
      <c r="E115" s="126"/>
      <c r="G115" s="174" t="s">
        <v>29</v>
      </c>
      <c r="H115" s="48"/>
      <c r="I115" s="49"/>
      <c r="J115" s="50">
        <f>SUM(J105:J114)</f>
        <v>0</v>
      </c>
      <c r="K115" s="50">
        <f>SUM(K105:K111)</f>
        <v>0</v>
      </c>
      <c r="L115" s="50">
        <f>SUM(L105:L114)</f>
        <v>0</v>
      </c>
      <c r="M115" s="73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>
      <c r="G116" s="189"/>
      <c r="H116" s="107"/>
      <c r="I116" s="108"/>
      <c r="J116" s="108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>
      <c r="B117" s="105" t="s">
        <v>157</v>
      </c>
      <c r="G117" s="189"/>
      <c r="H117" s="107"/>
      <c r="I117" s="108"/>
      <c r="J117" s="108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ht="34.200000000000003">
      <c r="A118" s="9" t="s">
        <v>1</v>
      </c>
      <c r="B118" s="9" t="s">
        <v>2</v>
      </c>
      <c r="C118" s="9" t="s">
        <v>3</v>
      </c>
      <c r="D118" s="10" t="s">
        <v>4</v>
      </c>
      <c r="E118" s="9" t="s">
        <v>5</v>
      </c>
      <c r="F118" s="152" t="s">
        <v>6</v>
      </c>
      <c r="G118" s="172" t="s">
        <v>7</v>
      </c>
      <c r="H118" s="11" t="s">
        <v>8</v>
      </c>
      <c r="I118" s="12" t="s">
        <v>9</v>
      </c>
      <c r="J118" s="13" t="s">
        <v>10</v>
      </c>
      <c r="K118" s="14" t="s">
        <v>11</v>
      </c>
      <c r="L118" s="14" t="s">
        <v>12</v>
      </c>
      <c r="M118" s="15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ht="66">
      <c r="A119" s="128">
        <v>1</v>
      </c>
      <c r="B119" s="129" t="s">
        <v>102</v>
      </c>
      <c r="C119" s="129" t="s">
        <v>146</v>
      </c>
      <c r="D119" s="128"/>
      <c r="E119" s="128"/>
      <c r="F119" s="232">
        <v>15</v>
      </c>
      <c r="G119" s="192"/>
      <c r="H119" s="120"/>
      <c r="I119" s="19"/>
      <c r="J119" s="21"/>
      <c r="K119" s="19"/>
      <c r="L119" s="19"/>
      <c r="M119" s="130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>
      <c r="G120" s="174" t="s">
        <v>29</v>
      </c>
      <c r="H120" s="48"/>
      <c r="I120" s="49"/>
      <c r="J120" s="50">
        <f>SUM(J110:J119)</f>
        <v>0</v>
      </c>
      <c r="K120" s="50">
        <f>SUM(K110:K116)</f>
        <v>0</v>
      </c>
      <c r="L120" s="50">
        <f>SUM(L110:L119)</f>
        <v>0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>
      <c r="G121" s="189"/>
      <c r="H121" s="107"/>
      <c r="I121" s="108"/>
      <c r="J121" s="108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>
      <c r="G122" s="189"/>
      <c r="H122" s="107"/>
      <c r="I122" s="108"/>
      <c r="J122" s="108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>
      <c r="G123" s="189"/>
      <c r="H123" s="107"/>
      <c r="I123" s="108"/>
      <c r="J123" s="108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>
      <c r="B124" s="105" t="s">
        <v>158</v>
      </c>
      <c r="G124" s="189"/>
      <c r="H124" s="107"/>
      <c r="I124" s="108"/>
      <c r="J124" s="108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ht="34.200000000000003">
      <c r="A125" s="9" t="s">
        <v>1</v>
      </c>
      <c r="B125" s="9" t="s">
        <v>2</v>
      </c>
      <c r="C125" s="9" t="s">
        <v>3</v>
      </c>
      <c r="D125" s="10" t="s">
        <v>4</v>
      </c>
      <c r="E125" s="9" t="s">
        <v>5</v>
      </c>
      <c r="F125" s="152" t="s">
        <v>6</v>
      </c>
      <c r="G125" s="172" t="s">
        <v>7</v>
      </c>
      <c r="H125" s="11" t="s">
        <v>8</v>
      </c>
      <c r="I125" s="12" t="s">
        <v>9</v>
      </c>
      <c r="J125" s="13" t="s">
        <v>10</v>
      </c>
      <c r="K125" s="14" t="s">
        <v>11</v>
      </c>
      <c r="L125" s="14" t="s">
        <v>12</v>
      </c>
      <c r="M125" s="1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 ht="39.6">
      <c r="A126" s="131">
        <v>1</v>
      </c>
      <c r="B126" s="132" t="s">
        <v>103</v>
      </c>
      <c r="C126" s="128"/>
      <c r="D126" s="128"/>
      <c r="E126" s="128" t="s">
        <v>104</v>
      </c>
      <c r="F126" s="165">
        <v>2</v>
      </c>
      <c r="G126" s="165"/>
      <c r="H126" s="120"/>
      <c r="I126" s="19"/>
      <c r="J126" s="21"/>
      <c r="K126" s="19"/>
      <c r="L126" s="19"/>
      <c r="M126" s="130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 ht="52.8">
      <c r="A127" s="131">
        <v>2</v>
      </c>
      <c r="B127" s="132" t="s">
        <v>105</v>
      </c>
      <c r="C127" s="129" t="s">
        <v>106</v>
      </c>
      <c r="D127" s="128"/>
      <c r="E127" s="128" t="s">
        <v>104</v>
      </c>
      <c r="F127" s="165">
        <v>20</v>
      </c>
      <c r="G127" s="165"/>
      <c r="H127" s="120"/>
      <c r="I127" s="19"/>
      <c r="J127" s="21"/>
      <c r="K127" s="19"/>
      <c r="L127" s="19"/>
      <c r="M127" s="130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ht="39.6">
      <c r="A128" s="131">
        <v>3</v>
      </c>
      <c r="B128" s="132" t="s">
        <v>107</v>
      </c>
      <c r="C128" s="128"/>
      <c r="D128" s="128"/>
      <c r="E128" s="128" t="s">
        <v>104</v>
      </c>
      <c r="F128" s="165">
        <v>4</v>
      </c>
      <c r="G128" s="165"/>
      <c r="H128" s="120"/>
      <c r="I128" s="19"/>
      <c r="J128" s="21"/>
      <c r="K128" s="19"/>
      <c r="L128" s="19"/>
      <c r="M128" s="130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>
      <c r="A129"/>
      <c r="B129"/>
      <c r="C129"/>
      <c r="D129"/>
      <c r="E129"/>
      <c r="F129" s="166"/>
      <c r="G129" s="174" t="s">
        <v>29</v>
      </c>
      <c r="H129" s="48"/>
      <c r="I129" s="49"/>
      <c r="J129" s="50">
        <f>SUM(J119:J128)</f>
        <v>0</v>
      </c>
      <c r="K129" s="50">
        <f>SUM(K119:K125)</f>
        <v>0</v>
      </c>
      <c r="L129" s="50">
        <f>SUM(L119:L128)</f>
        <v>0</v>
      </c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>
      <c r="A130"/>
      <c r="B130"/>
      <c r="C130"/>
      <c r="D130"/>
      <c r="E130"/>
      <c r="F130" s="166"/>
      <c r="G130" s="166"/>
      <c r="H130"/>
      <c r="I130" s="133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>
      <c r="A131"/>
      <c r="B131"/>
      <c r="C131"/>
      <c r="D131"/>
      <c r="E131"/>
      <c r="F131" s="166"/>
      <c r="G131" s="166"/>
      <c r="H131"/>
      <c r="I131" s="133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>
      <c r="A132"/>
      <c r="B132" s="105" t="s">
        <v>159</v>
      </c>
      <c r="C132"/>
      <c r="D132"/>
      <c r="E132"/>
      <c r="F132" s="166"/>
      <c r="G132" s="166"/>
      <c r="H132"/>
      <c r="I132" s="133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 ht="34.200000000000003">
      <c r="A133" s="111" t="s">
        <v>1</v>
      </c>
      <c r="B133" s="9" t="s">
        <v>2</v>
      </c>
      <c r="C133" s="111" t="s">
        <v>3</v>
      </c>
      <c r="D133" s="112" t="s">
        <v>4</v>
      </c>
      <c r="E133" s="111" t="s">
        <v>5</v>
      </c>
      <c r="F133" s="167" t="s">
        <v>6</v>
      </c>
      <c r="G133" s="193" t="s">
        <v>7</v>
      </c>
      <c r="H133" s="134" t="s">
        <v>8</v>
      </c>
      <c r="I133" s="135" t="s">
        <v>9</v>
      </c>
      <c r="J133" s="114" t="s">
        <v>10</v>
      </c>
      <c r="K133" s="115" t="s">
        <v>11</v>
      </c>
      <c r="L133" s="14" t="s">
        <v>12</v>
      </c>
      <c r="M133" s="116" t="s">
        <v>21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 ht="119.4">
      <c r="A134" s="148">
        <v>1</v>
      </c>
      <c r="B134" s="221" t="s">
        <v>108</v>
      </c>
      <c r="C134" s="136" t="s">
        <v>109</v>
      </c>
      <c r="D134" s="93"/>
      <c r="E134" s="93"/>
      <c r="F134" s="165">
        <v>3000</v>
      </c>
      <c r="G134" s="214"/>
      <c r="H134" s="215"/>
      <c r="I134" s="211"/>
      <c r="J134" s="216"/>
      <c r="K134" s="211"/>
      <c r="L134" s="211"/>
      <c r="M134" s="93">
        <v>2</v>
      </c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 ht="186" customHeight="1">
      <c r="A135" s="220">
        <v>2</v>
      </c>
      <c r="B135" s="221" t="s">
        <v>110</v>
      </c>
      <c r="C135" s="129" t="s">
        <v>111</v>
      </c>
      <c r="D135" s="128"/>
      <c r="E135" s="128"/>
      <c r="F135" s="165">
        <v>500</v>
      </c>
      <c r="G135" s="214"/>
      <c r="H135" s="209"/>
      <c r="I135" s="211"/>
      <c r="J135" s="216"/>
      <c r="K135" s="211"/>
      <c r="L135" s="211"/>
      <c r="M135" s="79">
        <v>2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 ht="171.6">
      <c r="A136" s="220">
        <v>3</v>
      </c>
      <c r="B136" s="221" t="s">
        <v>112</v>
      </c>
      <c r="C136" s="129" t="s">
        <v>113</v>
      </c>
      <c r="D136" s="128"/>
      <c r="E136" s="128"/>
      <c r="F136" s="165">
        <v>700</v>
      </c>
      <c r="G136" s="210"/>
      <c r="H136" s="209"/>
      <c r="I136" s="211"/>
      <c r="J136" s="216"/>
      <c r="K136" s="211"/>
      <c r="L136" s="211"/>
      <c r="M136" s="79">
        <v>2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>
      <c r="G137" s="174" t="s">
        <v>29</v>
      </c>
      <c r="H137" s="48"/>
      <c r="I137" s="49"/>
      <c r="J137" s="50">
        <f>SUM(J127:J136)</f>
        <v>0</v>
      </c>
      <c r="K137" s="50">
        <f>SUM(K127:K133)</f>
        <v>0</v>
      </c>
      <c r="L137" s="50">
        <f>SUM(L127:L136)</f>
        <v>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>
      <c r="B140" s="105" t="s">
        <v>160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 ht="34.200000000000003">
      <c r="A141" s="111" t="s">
        <v>1</v>
      </c>
      <c r="B141" s="111" t="s">
        <v>2</v>
      </c>
      <c r="C141" s="111" t="s">
        <v>3</v>
      </c>
      <c r="D141" s="112" t="s">
        <v>4</v>
      </c>
      <c r="E141" s="111" t="s">
        <v>5</v>
      </c>
      <c r="F141" s="167" t="s">
        <v>6</v>
      </c>
      <c r="G141" s="193" t="s">
        <v>7</v>
      </c>
      <c r="H141" s="134" t="s">
        <v>8</v>
      </c>
      <c r="I141" s="135" t="s">
        <v>9</v>
      </c>
      <c r="J141" s="114" t="s">
        <v>10</v>
      </c>
      <c r="K141" s="115" t="s">
        <v>11</v>
      </c>
      <c r="L141" s="115" t="s">
        <v>12</v>
      </c>
      <c r="M141" s="15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>
      <c r="A142" s="128">
        <v>1</v>
      </c>
      <c r="B142" s="137" t="s">
        <v>114</v>
      </c>
      <c r="C142" s="128"/>
      <c r="D142" s="128"/>
      <c r="E142" s="128" t="s">
        <v>76</v>
      </c>
      <c r="F142" s="200">
        <v>2850</v>
      </c>
      <c r="G142" s="195"/>
      <c r="H142" s="138"/>
      <c r="I142" s="19"/>
      <c r="J142" s="21"/>
      <c r="K142" s="19"/>
      <c r="L142" s="19"/>
      <c r="M142" s="130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>
      <c r="A143" s="128">
        <v>2</v>
      </c>
      <c r="B143" s="137" t="s">
        <v>115</v>
      </c>
      <c r="C143" s="128"/>
      <c r="D143" s="128"/>
      <c r="E143" s="128" t="s">
        <v>76</v>
      </c>
      <c r="F143" s="200">
        <v>50</v>
      </c>
      <c r="G143" s="195"/>
      <c r="H143" s="138"/>
      <c r="I143" s="19"/>
      <c r="J143" s="21"/>
      <c r="K143" s="19"/>
      <c r="L143" s="19"/>
      <c r="M143" s="130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>
      <c r="A144" s="128">
        <v>3</v>
      </c>
      <c r="B144" s="137" t="s">
        <v>116</v>
      </c>
      <c r="C144" s="128"/>
      <c r="D144" s="128"/>
      <c r="E144" s="128" t="s">
        <v>76</v>
      </c>
      <c r="F144" s="200">
        <v>5</v>
      </c>
      <c r="G144" s="195"/>
      <c r="H144" s="138"/>
      <c r="I144" s="19"/>
      <c r="J144" s="21"/>
      <c r="K144" s="19"/>
      <c r="L144" s="19"/>
      <c r="M144" s="130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>
      <c r="A145" s="128">
        <v>4</v>
      </c>
      <c r="B145" s="137" t="s">
        <v>117</v>
      </c>
      <c r="C145" s="128"/>
      <c r="D145" s="128"/>
      <c r="E145" s="128" t="s">
        <v>76</v>
      </c>
      <c r="F145" s="200">
        <v>10</v>
      </c>
      <c r="G145" s="195"/>
      <c r="H145" s="138"/>
      <c r="I145" s="19"/>
      <c r="J145" s="21"/>
      <c r="K145" s="19"/>
      <c r="L145" s="19"/>
      <c r="M145" s="130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>
      <c r="A146" s="128">
        <v>5</v>
      </c>
      <c r="B146" s="137" t="s">
        <v>118</v>
      </c>
      <c r="C146" s="128"/>
      <c r="D146" s="128"/>
      <c r="E146" s="128" t="s">
        <v>76</v>
      </c>
      <c r="F146" s="200">
        <v>5</v>
      </c>
      <c r="G146" s="195"/>
      <c r="H146" s="138"/>
      <c r="I146" s="19"/>
      <c r="J146" s="21"/>
      <c r="K146" s="19"/>
      <c r="L146" s="19"/>
      <c r="M146" s="130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>
      <c r="A147" s="128">
        <v>6</v>
      </c>
      <c r="B147" s="137" t="s">
        <v>119</v>
      </c>
      <c r="C147" s="128"/>
      <c r="D147" s="128"/>
      <c r="E147" s="128" t="s">
        <v>76</v>
      </c>
      <c r="F147" s="200">
        <v>5</v>
      </c>
      <c r="G147" s="195"/>
      <c r="H147" s="138"/>
      <c r="I147" s="19"/>
      <c r="J147" s="21"/>
      <c r="K147" s="19"/>
      <c r="L147" s="19"/>
      <c r="M147" s="130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ht="26.4">
      <c r="A148" s="128">
        <v>7</v>
      </c>
      <c r="B148" s="137" t="s">
        <v>120</v>
      </c>
      <c r="C148" s="128"/>
      <c r="D148" s="128"/>
      <c r="E148" s="128" t="s">
        <v>76</v>
      </c>
      <c r="F148" s="200">
        <v>3</v>
      </c>
      <c r="G148" s="195"/>
      <c r="H148" s="138"/>
      <c r="I148" s="19"/>
      <c r="J148" s="21"/>
      <c r="K148" s="19"/>
      <c r="L148" s="19"/>
      <c r="M148" s="130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>
      <c r="A149" s="128">
        <v>8</v>
      </c>
      <c r="B149" s="137" t="s">
        <v>121</v>
      </c>
      <c r="C149" s="128"/>
      <c r="D149" s="128"/>
      <c r="E149" s="128" t="s">
        <v>76</v>
      </c>
      <c r="F149" s="200">
        <v>3</v>
      </c>
      <c r="G149" s="195"/>
      <c r="H149" s="138"/>
      <c r="I149" s="19"/>
      <c r="J149" s="21"/>
      <c r="K149" s="19"/>
      <c r="L149" s="19"/>
      <c r="M149" s="130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>
      <c r="A150" s="128">
        <v>9</v>
      </c>
      <c r="B150" s="137" t="s">
        <v>122</v>
      </c>
      <c r="C150" s="128"/>
      <c r="D150" s="128"/>
      <c r="E150" s="128" t="s">
        <v>76</v>
      </c>
      <c r="F150" s="200">
        <v>7</v>
      </c>
      <c r="G150" s="195"/>
      <c r="H150" s="138"/>
      <c r="I150" s="19"/>
      <c r="J150" s="21"/>
      <c r="K150" s="19"/>
      <c r="L150" s="19"/>
      <c r="M150" s="13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 ht="27">
      <c r="A151" s="128">
        <v>10</v>
      </c>
      <c r="B151" s="137" t="s">
        <v>123</v>
      </c>
      <c r="C151" s="128"/>
      <c r="D151" s="128"/>
      <c r="E151" s="128" t="s">
        <v>76</v>
      </c>
      <c r="F151" s="200">
        <v>6</v>
      </c>
      <c r="G151" s="195"/>
      <c r="H151" s="138"/>
      <c r="I151" s="19"/>
      <c r="J151" s="21"/>
      <c r="K151" s="19"/>
      <c r="L151" s="19"/>
      <c r="M151" s="130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 ht="27">
      <c r="A152" s="128">
        <v>11</v>
      </c>
      <c r="B152" s="137" t="s">
        <v>124</v>
      </c>
      <c r="C152" s="129" t="s">
        <v>125</v>
      </c>
      <c r="D152" s="128"/>
      <c r="E152" s="128" t="s">
        <v>76</v>
      </c>
      <c r="F152" s="200">
        <v>2</v>
      </c>
      <c r="G152" s="196"/>
      <c r="H152" s="138"/>
      <c r="I152" s="19"/>
      <c r="J152" s="21"/>
      <c r="K152" s="19"/>
      <c r="L152" s="19"/>
      <c r="M152" s="130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 ht="13.8">
      <c r="A153" s="128">
        <v>12</v>
      </c>
      <c r="B153" s="137" t="s">
        <v>126</v>
      </c>
      <c r="C153" s="128"/>
      <c r="D153" s="128"/>
      <c r="E153" s="128" t="s">
        <v>76</v>
      </c>
      <c r="F153" s="200">
        <v>2</v>
      </c>
      <c r="G153" s="196"/>
      <c r="H153" s="138"/>
      <c r="I153" s="19"/>
      <c r="J153" s="21"/>
      <c r="K153" s="19"/>
      <c r="L153" s="19"/>
      <c r="M153" s="130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 ht="13.8">
      <c r="A154" s="128">
        <v>13</v>
      </c>
      <c r="B154" s="137" t="s">
        <v>127</v>
      </c>
      <c r="C154" s="128"/>
      <c r="D154" s="128"/>
      <c r="E154" s="128" t="s">
        <v>76</v>
      </c>
      <c r="F154" s="200">
        <v>1</v>
      </c>
      <c r="G154" s="196"/>
      <c r="H154" s="138"/>
      <c r="I154" s="19"/>
      <c r="J154" s="21"/>
      <c r="K154" s="19"/>
      <c r="L154" s="19"/>
      <c r="M154" s="130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 ht="28.8">
      <c r="A155" s="128">
        <v>14</v>
      </c>
      <c r="B155" s="137" t="s">
        <v>128</v>
      </c>
      <c r="C155" s="128"/>
      <c r="D155" s="128"/>
      <c r="E155" s="128" t="s">
        <v>76</v>
      </c>
      <c r="F155" s="200">
        <v>1</v>
      </c>
      <c r="G155" s="196"/>
      <c r="H155" s="138"/>
      <c r="I155" s="19"/>
      <c r="J155" s="21"/>
      <c r="K155" s="19"/>
      <c r="L155" s="19"/>
      <c r="M155" s="130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>
      <c r="A156" s="128">
        <v>15</v>
      </c>
      <c r="B156" s="137" t="s">
        <v>129</v>
      </c>
      <c r="C156" s="128"/>
      <c r="D156" s="128"/>
      <c r="E156" s="128" t="s">
        <v>76</v>
      </c>
      <c r="F156" s="200">
        <v>3</v>
      </c>
      <c r="G156" s="196"/>
      <c r="H156" s="138"/>
      <c r="I156" s="19"/>
      <c r="J156" s="21"/>
      <c r="K156" s="19"/>
      <c r="L156" s="19"/>
      <c r="M156" s="130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>
      <c r="A157" s="128">
        <v>16</v>
      </c>
      <c r="B157" s="128" t="s">
        <v>130</v>
      </c>
      <c r="C157" s="128"/>
      <c r="D157" s="128"/>
      <c r="E157" s="128" t="s">
        <v>76</v>
      </c>
      <c r="F157" s="200">
        <v>2</v>
      </c>
      <c r="G157" s="194"/>
      <c r="H157" s="138"/>
      <c r="I157" s="19"/>
      <c r="J157" s="21"/>
      <c r="K157" s="19"/>
      <c r="L157" s="19"/>
      <c r="M157" s="130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>
      <c r="A158" s="128">
        <v>17</v>
      </c>
      <c r="B158" s="128" t="s">
        <v>131</v>
      </c>
      <c r="C158" s="128"/>
      <c r="D158" s="128"/>
      <c r="E158" s="128" t="s">
        <v>76</v>
      </c>
      <c r="F158" s="200">
        <v>2</v>
      </c>
      <c r="G158" s="194"/>
      <c r="H158" s="138"/>
      <c r="I158" s="19"/>
      <c r="J158" s="21"/>
      <c r="K158" s="19"/>
      <c r="L158" s="19"/>
      <c r="M158" s="130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>
      <c r="A159" s="128">
        <v>18</v>
      </c>
      <c r="B159" s="128" t="s">
        <v>132</v>
      </c>
      <c r="C159" s="128"/>
      <c r="D159" s="128"/>
      <c r="E159" s="128" t="s">
        <v>76</v>
      </c>
      <c r="F159" s="200">
        <v>2</v>
      </c>
      <c r="G159" s="194"/>
      <c r="H159" s="138"/>
      <c r="I159" s="19"/>
      <c r="J159" s="21"/>
      <c r="K159" s="19"/>
      <c r="L159" s="19"/>
      <c r="M159" s="130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>
      <c r="A160" s="128">
        <v>19</v>
      </c>
      <c r="B160" s="128" t="s">
        <v>133</v>
      </c>
      <c r="C160" s="128"/>
      <c r="D160" s="128"/>
      <c r="E160" s="139" t="s">
        <v>76</v>
      </c>
      <c r="F160" s="200">
        <v>5</v>
      </c>
      <c r="G160" s="194"/>
      <c r="H160" s="138"/>
      <c r="I160" s="19"/>
      <c r="J160" s="21"/>
      <c r="K160" s="19"/>
      <c r="L160" s="19"/>
      <c r="M160" s="13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1024">
      <c r="A161" s="128">
        <v>20</v>
      </c>
      <c r="B161" s="128" t="s">
        <v>134</v>
      </c>
      <c r="C161" s="128"/>
      <c r="D161" s="217"/>
      <c r="E161" s="220" t="s">
        <v>76</v>
      </c>
      <c r="F161" s="218">
        <v>5</v>
      </c>
      <c r="G161" s="194"/>
      <c r="H161" s="138"/>
      <c r="I161" s="19"/>
      <c r="J161" s="21"/>
      <c r="K161" s="19"/>
      <c r="L161" s="19"/>
      <c r="M161" s="130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  <c r="AMI161"/>
      <c r="AMJ161"/>
    </row>
    <row r="162" spans="1:1024">
      <c r="E162" s="219"/>
      <c r="G162" s="174" t="s">
        <v>29</v>
      </c>
      <c r="H162" s="48"/>
      <c r="I162" s="49"/>
      <c r="J162" s="50">
        <f>SUM(J152:J161)</f>
        <v>0</v>
      </c>
      <c r="K162" s="50">
        <f>SUM(K152:K158)</f>
        <v>0</v>
      </c>
      <c r="L162" s="50">
        <f>SUM(L152:L161)</f>
        <v>0</v>
      </c>
      <c r="M162" s="130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  <c r="AMI162"/>
      <c r="AMJ162"/>
    </row>
    <row r="163" spans="1:1024">
      <c r="B163" s="105" t="s">
        <v>168</v>
      </c>
      <c r="E163" s="219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</row>
    <row r="164" spans="1:1024" ht="34.200000000000003">
      <c r="A164" s="9" t="s">
        <v>1</v>
      </c>
      <c r="B164" s="9" t="s">
        <v>2</v>
      </c>
      <c r="C164" s="9" t="s">
        <v>3</v>
      </c>
      <c r="D164" s="222" t="s">
        <v>4</v>
      </c>
      <c r="E164" s="225" t="s">
        <v>5</v>
      </c>
      <c r="F164" s="223" t="s">
        <v>6</v>
      </c>
      <c r="G164" s="197" t="s">
        <v>7</v>
      </c>
      <c r="H164" s="134" t="s">
        <v>8</v>
      </c>
      <c r="I164" s="135" t="s">
        <v>9</v>
      </c>
      <c r="J164" s="114" t="s">
        <v>10</v>
      </c>
      <c r="K164" s="115" t="s">
        <v>11</v>
      </c>
      <c r="L164" s="115" t="s">
        <v>12</v>
      </c>
      <c r="M164" s="116" t="s">
        <v>21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</row>
    <row r="165" spans="1:1024" ht="66">
      <c r="A165" s="128">
        <v>1</v>
      </c>
      <c r="B165" s="132" t="s">
        <v>145</v>
      </c>
      <c r="C165" s="129" t="s">
        <v>152</v>
      </c>
      <c r="D165" s="128"/>
      <c r="E165" s="224" t="s">
        <v>76</v>
      </c>
      <c r="F165" s="165">
        <v>300</v>
      </c>
      <c r="G165" s="198"/>
      <c r="H165" s="138"/>
      <c r="I165" s="19"/>
      <c r="J165" s="21"/>
      <c r="K165" s="19"/>
      <c r="L165" s="229"/>
      <c r="M165" s="230">
        <v>2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  <c r="AMI165"/>
      <c r="AMJ165"/>
    </row>
    <row r="166" spans="1:1024" ht="26.4">
      <c r="A166" s="128">
        <v>2</v>
      </c>
      <c r="B166" s="132" t="s">
        <v>135</v>
      </c>
      <c r="C166" s="128"/>
      <c r="D166" s="128"/>
      <c r="E166" s="128" t="s">
        <v>76</v>
      </c>
      <c r="F166" s="165">
        <v>100</v>
      </c>
      <c r="G166" s="198"/>
      <c r="H166" s="138"/>
      <c r="I166" s="19"/>
      <c r="J166" s="21"/>
      <c r="K166" s="19"/>
      <c r="L166" s="19"/>
      <c r="M166" s="227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</row>
    <row r="167" spans="1:1024">
      <c r="G167" s="174" t="s">
        <v>29</v>
      </c>
      <c r="H167" s="48"/>
      <c r="I167" s="49"/>
      <c r="J167" s="50">
        <f>SUM(J165:J166)</f>
        <v>0</v>
      </c>
      <c r="K167" s="50">
        <f>SUM(K165:K166)</f>
        <v>0</v>
      </c>
      <c r="L167" s="50">
        <f>SUM(L165:L166)</f>
        <v>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</row>
    <row r="168" spans="1:1024"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>
      <c r="B170" s="105" t="s">
        <v>161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ht="34.200000000000003">
      <c r="A171" s="111" t="s">
        <v>1</v>
      </c>
      <c r="B171" s="111" t="s">
        <v>2</v>
      </c>
      <c r="C171" s="111" t="s">
        <v>3</v>
      </c>
      <c r="D171" s="112" t="s">
        <v>4</v>
      </c>
      <c r="E171" s="111" t="s">
        <v>5</v>
      </c>
      <c r="F171" s="167" t="s">
        <v>6</v>
      </c>
      <c r="G171" s="197" t="s">
        <v>7</v>
      </c>
      <c r="H171" s="134" t="s">
        <v>8</v>
      </c>
      <c r="I171" s="135" t="s">
        <v>9</v>
      </c>
      <c r="J171" s="114" t="s">
        <v>10</v>
      </c>
      <c r="K171" s="115" t="s">
        <v>11</v>
      </c>
      <c r="L171" s="115" t="s">
        <v>12</v>
      </c>
      <c r="M171" s="116" t="s">
        <v>21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ht="408.6" customHeight="1">
      <c r="A172" s="252">
        <v>1</v>
      </c>
      <c r="B172" s="250" t="s">
        <v>147</v>
      </c>
      <c r="C172" s="252"/>
      <c r="D172" s="252"/>
      <c r="E172" s="252" t="s">
        <v>136</v>
      </c>
      <c r="F172" s="248">
        <v>5</v>
      </c>
      <c r="G172" s="240"/>
      <c r="H172" s="242"/>
      <c r="I172" s="244"/>
      <c r="J172" s="244"/>
      <c r="K172" s="244"/>
      <c r="L172" s="246"/>
      <c r="M172" s="238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ht="61.8" customHeight="1">
      <c r="A173" s="253"/>
      <c r="B173" s="251"/>
      <c r="C173" s="253"/>
      <c r="D173" s="253"/>
      <c r="E173" s="253"/>
      <c r="F173" s="249"/>
      <c r="G173" s="241"/>
      <c r="H173" s="243"/>
      <c r="I173" s="245"/>
      <c r="J173" s="245"/>
      <c r="K173" s="245"/>
      <c r="L173" s="247"/>
      <c r="M173" s="239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ht="126" customHeight="1">
      <c r="A174" s="128">
        <v>2</v>
      </c>
      <c r="B174" s="129" t="s">
        <v>137</v>
      </c>
      <c r="C174" s="129" t="s">
        <v>142</v>
      </c>
      <c r="D174" s="128"/>
      <c r="E174" s="128" t="s">
        <v>14</v>
      </c>
      <c r="F174" s="165">
        <v>10</v>
      </c>
      <c r="G174" s="194"/>
      <c r="H174" s="128"/>
      <c r="I174" s="127"/>
      <c r="J174" s="127"/>
      <c r="K174" s="127"/>
      <c r="L174" s="147"/>
      <c r="M174" s="149">
        <v>1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ht="39.6">
      <c r="A175" s="128">
        <v>3</v>
      </c>
      <c r="B175" s="129" t="s">
        <v>138</v>
      </c>
      <c r="C175" s="128"/>
      <c r="D175" s="128"/>
      <c r="E175" s="128" t="s">
        <v>14</v>
      </c>
      <c r="F175" s="165">
        <v>50</v>
      </c>
      <c r="G175" s="194"/>
      <c r="H175" s="138"/>
      <c r="I175" s="127"/>
      <c r="J175" s="127"/>
      <c r="K175" s="127"/>
      <c r="L175" s="127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ht="190.2" customHeight="1">
      <c r="A176" s="128">
        <v>4</v>
      </c>
      <c r="B176" s="129" t="s">
        <v>174</v>
      </c>
      <c r="C176" s="128"/>
      <c r="D176" s="128"/>
      <c r="E176" s="128" t="s">
        <v>14</v>
      </c>
      <c r="F176" s="165">
        <v>20</v>
      </c>
      <c r="G176" s="194"/>
      <c r="H176" s="138"/>
      <c r="I176" s="127"/>
      <c r="J176" s="127"/>
      <c r="K176" s="127"/>
      <c r="L176" s="127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ht="187.2" customHeight="1">
      <c r="A177" s="128">
        <v>5</v>
      </c>
      <c r="B177" s="129" t="s">
        <v>175</v>
      </c>
      <c r="C177" s="128"/>
      <c r="D177" s="128"/>
      <c r="E177" s="128" t="s">
        <v>14</v>
      </c>
      <c r="F177" s="165">
        <v>20</v>
      </c>
      <c r="G177" s="194"/>
      <c r="H177" s="138"/>
      <c r="I177" s="127"/>
      <c r="J177" s="127"/>
      <c r="K177" s="127"/>
      <c r="L177" s="12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ht="172.2" customHeight="1">
      <c r="A178" s="139">
        <v>6</v>
      </c>
      <c r="B178" s="140" t="s">
        <v>139</v>
      </c>
      <c r="C178" s="140" t="s">
        <v>143</v>
      </c>
      <c r="D178" s="139"/>
      <c r="E178" s="139" t="s">
        <v>14</v>
      </c>
      <c r="F178" s="168">
        <v>20</v>
      </c>
      <c r="G178" s="199"/>
      <c r="H178" s="142"/>
      <c r="I178" s="141"/>
      <c r="J178" s="141"/>
      <c r="K178" s="141"/>
      <c r="L178" s="141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</row>
    <row r="179" spans="1:1024" ht="52.8">
      <c r="A179" s="128">
        <v>7</v>
      </c>
      <c r="B179" s="129" t="s">
        <v>169</v>
      </c>
      <c r="C179" s="129" t="s">
        <v>144</v>
      </c>
      <c r="D179" s="128"/>
      <c r="E179" s="128" t="s">
        <v>14</v>
      </c>
      <c r="F179" s="165">
        <v>25</v>
      </c>
      <c r="G179" s="194"/>
      <c r="H179" s="138"/>
      <c r="I179" s="127"/>
      <c r="J179" s="127"/>
      <c r="K179" s="127"/>
      <c r="L179" s="127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  <c r="AMI179"/>
      <c r="AMJ179"/>
    </row>
    <row r="180" spans="1:1024" ht="165" customHeight="1">
      <c r="A180" s="128">
        <v>8</v>
      </c>
      <c r="B180" s="129" t="s">
        <v>140</v>
      </c>
      <c r="C180" s="128"/>
      <c r="D180" s="128"/>
      <c r="E180" s="128" t="s">
        <v>14</v>
      </c>
      <c r="F180" s="165">
        <v>10</v>
      </c>
      <c r="G180" s="194"/>
      <c r="H180" s="138"/>
      <c r="I180" s="127"/>
      <c r="J180" s="127"/>
      <c r="K180" s="127"/>
      <c r="L180" s="127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  <c r="AMI180"/>
      <c r="AMJ180"/>
    </row>
    <row r="181" spans="1:1024">
      <c r="G181" s="174" t="s">
        <v>29</v>
      </c>
      <c r="H181" s="48"/>
      <c r="I181" s="49"/>
      <c r="J181" s="50">
        <f>SUM(J172:J180)</f>
        <v>0</v>
      </c>
      <c r="K181" s="50">
        <f>SUM(K172:K180)</f>
        <v>0</v>
      </c>
      <c r="L181" s="50">
        <f>SUM(L172:L180)</f>
        <v>0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  <c r="AMI181"/>
      <c r="AMJ181"/>
    </row>
    <row r="182" spans="1:1024"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</row>
    <row r="183" spans="1:1024"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  <c r="AMG183"/>
      <c r="AMH183"/>
      <c r="AMI183"/>
      <c r="AMJ183"/>
    </row>
    <row r="184" spans="1:1024"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  <c r="AMG184"/>
      <c r="AMH184"/>
      <c r="AMI184"/>
      <c r="AMJ184"/>
    </row>
    <row r="185" spans="1:1024">
      <c r="G185" s="175"/>
      <c r="H185" s="48"/>
      <c r="I185" s="49"/>
      <c r="J185" s="51"/>
      <c r="K185" s="51"/>
      <c r="L185" s="51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  <c r="AMG185"/>
      <c r="AMH185"/>
      <c r="AMI185"/>
      <c r="AMJ185"/>
    </row>
    <row r="186" spans="1:1024">
      <c r="B186" s="105" t="s">
        <v>170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  <c r="ACC186"/>
      <c r="ACD186"/>
      <c r="ACE186"/>
      <c r="ACF186"/>
      <c r="ACG186"/>
      <c r="ACH186"/>
      <c r="ACI186"/>
      <c r="ACJ186"/>
      <c r="ACK186"/>
      <c r="ACL186"/>
      <c r="ACM186"/>
      <c r="ACN186"/>
      <c r="ACO186"/>
      <c r="ACP186"/>
      <c r="ACQ186"/>
      <c r="ACR186"/>
      <c r="ACS186"/>
      <c r="ACT186"/>
      <c r="ACU186"/>
      <c r="ACV186"/>
      <c r="ACW186"/>
      <c r="ACX186"/>
      <c r="ACY186"/>
      <c r="ACZ186"/>
      <c r="ADA186"/>
      <c r="ADB186"/>
      <c r="ADC186"/>
      <c r="ADD186"/>
      <c r="ADE186"/>
      <c r="ADF186"/>
      <c r="ADG186"/>
      <c r="ADH186"/>
      <c r="ADI186"/>
      <c r="ADJ186"/>
      <c r="ADK186"/>
      <c r="ADL186"/>
      <c r="ADM186"/>
      <c r="ADN186"/>
      <c r="ADO186"/>
      <c r="ADP186"/>
      <c r="ADQ186"/>
      <c r="ADR186"/>
      <c r="ADS186"/>
      <c r="ADT186"/>
      <c r="ADU186"/>
      <c r="ADV186"/>
      <c r="ADW186"/>
      <c r="ADX186"/>
      <c r="ADY186"/>
      <c r="ADZ186"/>
      <c r="AEA186"/>
      <c r="AEB186"/>
      <c r="AEC186"/>
      <c r="AED186"/>
      <c r="AEE186"/>
      <c r="AEF186"/>
      <c r="AEG186"/>
      <c r="AEH186"/>
      <c r="AEI186"/>
      <c r="AEJ186"/>
      <c r="AEK186"/>
      <c r="AEL186"/>
      <c r="AEM186"/>
      <c r="AEN186"/>
      <c r="AEO186"/>
      <c r="AEP186"/>
      <c r="AEQ186"/>
      <c r="AER186"/>
      <c r="AES186"/>
      <c r="AET186"/>
      <c r="AEU186"/>
      <c r="AEV186"/>
      <c r="AEW186"/>
      <c r="AEX186"/>
      <c r="AEY186"/>
      <c r="AEZ186"/>
      <c r="AFA186"/>
      <c r="AFB186"/>
      <c r="AFC186"/>
      <c r="AFD186"/>
      <c r="AFE186"/>
      <c r="AFF186"/>
      <c r="AFG186"/>
      <c r="AFH186"/>
      <c r="AFI186"/>
      <c r="AFJ186"/>
      <c r="AFK186"/>
      <c r="AFL186"/>
      <c r="AFM186"/>
      <c r="AFN186"/>
      <c r="AFO186"/>
      <c r="AFP186"/>
      <c r="AFQ186"/>
      <c r="AFR186"/>
      <c r="AFS186"/>
      <c r="AFT186"/>
      <c r="AFU186"/>
      <c r="AFV186"/>
      <c r="AFW186"/>
      <c r="AFX186"/>
      <c r="AFY186"/>
      <c r="AFZ186"/>
      <c r="AGA186"/>
      <c r="AGB186"/>
      <c r="AGC186"/>
      <c r="AGD186"/>
      <c r="AGE186"/>
      <c r="AGF186"/>
      <c r="AGG186"/>
      <c r="AGH186"/>
      <c r="AGI186"/>
      <c r="AGJ186"/>
      <c r="AGK186"/>
      <c r="AGL186"/>
      <c r="AGM186"/>
      <c r="AGN186"/>
      <c r="AGO186"/>
      <c r="AGP186"/>
      <c r="AGQ186"/>
      <c r="AGR186"/>
      <c r="AGS186"/>
      <c r="AGT186"/>
      <c r="AGU186"/>
      <c r="AGV186"/>
      <c r="AGW186"/>
      <c r="AGX186"/>
      <c r="AGY186"/>
      <c r="AGZ186"/>
      <c r="AHA186"/>
      <c r="AHB186"/>
      <c r="AHC186"/>
      <c r="AHD186"/>
      <c r="AHE186"/>
      <c r="AHF186"/>
      <c r="AHG186"/>
      <c r="AHH186"/>
      <c r="AHI186"/>
      <c r="AHJ186"/>
      <c r="AHK186"/>
      <c r="AHL186"/>
      <c r="AHM186"/>
      <c r="AHN186"/>
      <c r="AHO186"/>
      <c r="AHP186"/>
      <c r="AHQ186"/>
      <c r="AHR186"/>
      <c r="AHS186"/>
      <c r="AHT186"/>
      <c r="AHU186"/>
      <c r="AHV186"/>
      <c r="AHW186"/>
      <c r="AHX186"/>
      <c r="AHY186"/>
      <c r="AHZ186"/>
      <c r="AIA186"/>
      <c r="AIB186"/>
      <c r="AIC186"/>
      <c r="AID186"/>
      <c r="AIE186"/>
      <c r="AIF186"/>
      <c r="AIG186"/>
      <c r="AIH186"/>
      <c r="AII186"/>
      <c r="AIJ186"/>
      <c r="AIK186"/>
      <c r="AIL186"/>
      <c r="AIM186"/>
      <c r="AIN186"/>
      <c r="AIO186"/>
      <c r="AIP186"/>
      <c r="AIQ186"/>
      <c r="AIR186"/>
      <c r="AIS186"/>
      <c r="AIT186"/>
      <c r="AIU186"/>
      <c r="AIV186"/>
      <c r="AIW186"/>
      <c r="AIX186"/>
      <c r="AIY186"/>
      <c r="AIZ186"/>
      <c r="AJA186"/>
      <c r="AJB186"/>
      <c r="AJC186"/>
      <c r="AJD186"/>
      <c r="AJE186"/>
      <c r="AJF186"/>
      <c r="AJG186"/>
      <c r="AJH186"/>
      <c r="AJI186"/>
      <c r="AJJ186"/>
      <c r="AJK186"/>
      <c r="AJL186"/>
      <c r="AJM186"/>
      <c r="AJN186"/>
      <c r="AJO186"/>
      <c r="AJP186"/>
      <c r="AJQ186"/>
      <c r="AJR186"/>
      <c r="AJS186"/>
      <c r="AJT186"/>
      <c r="AJU186"/>
      <c r="AJV186"/>
      <c r="AJW186"/>
      <c r="AJX186"/>
      <c r="AJY186"/>
      <c r="AJZ186"/>
      <c r="AKA186"/>
      <c r="AKB186"/>
      <c r="AKC186"/>
      <c r="AKD186"/>
      <c r="AKE186"/>
      <c r="AKF186"/>
      <c r="AKG186"/>
      <c r="AKH186"/>
      <c r="AKI186"/>
      <c r="AKJ186"/>
      <c r="AKK18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  <c r="AKZ186"/>
      <c r="ALA186"/>
      <c r="ALB186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  <c r="ALR186"/>
      <c r="ALS186"/>
      <c r="ALT186"/>
      <c r="ALU186"/>
      <c r="ALV186"/>
      <c r="ALW186"/>
      <c r="ALX186"/>
      <c r="ALY186"/>
      <c r="ALZ186"/>
      <c r="AMA186"/>
      <c r="AMB186"/>
      <c r="AMC186"/>
      <c r="AMD186"/>
      <c r="AME186"/>
      <c r="AMF186"/>
      <c r="AMG186"/>
      <c r="AMH186"/>
      <c r="AMI186"/>
      <c r="AMJ186"/>
    </row>
    <row r="187" spans="1:1024" ht="34.200000000000003">
      <c r="A187" s="111" t="s">
        <v>1</v>
      </c>
      <c r="B187" s="143" t="s">
        <v>2</v>
      </c>
      <c r="C187" s="9" t="s">
        <v>3</v>
      </c>
      <c r="D187" s="10" t="s">
        <v>4</v>
      </c>
      <c r="E187" s="9" t="s">
        <v>5</v>
      </c>
      <c r="F187" s="152" t="s">
        <v>6</v>
      </c>
      <c r="G187" s="172" t="s">
        <v>7</v>
      </c>
      <c r="H187" s="11" t="s">
        <v>8</v>
      </c>
      <c r="I187" s="12" t="s">
        <v>9</v>
      </c>
      <c r="J187" s="13" t="s">
        <v>10</v>
      </c>
      <c r="K187" s="14" t="s">
        <v>11</v>
      </c>
      <c r="L187" s="14" t="s">
        <v>12</v>
      </c>
      <c r="M187" s="116" t="s">
        <v>21</v>
      </c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  <c r="ACC187"/>
      <c r="ACD187"/>
      <c r="ACE187"/>
      <c r="ACF187"/>
      <c r="ACG187"/>
      <c r="ACH187"/>
      <c r="ACI187"/>
      <c r="ACJ187"/>
      <c r="ACK187"/>
      <c r="ACL187"/>
      <c r="ACM187"/>
      <c r="ACN187"/>
      <c r="ACO187"/>
      <c r="ACP187"/>
      <c r="ACQ187"/>
      <c r="ACR187"/>
      <c r="ACS187"/>
      <c r="ACT187"/>
      <c r="ACU187"/>
      <c r="ACV187"/>
      <c r="ACW187"/>
      <c r="ACX187"/>
      <c r="ACY187"/>
      <c r="ACZ187"/>
      <c r="ADA187"/>
      <c r="ADB187"/>
      <c r="ADC187"/>
      <c r="ADD187"/>
      <c r="ADE187"/>
      <c r="ADF187"/>
      <c r="ADG187"/>
      <c r="ADH187"/>
      <c r="ADI187"/>
      <c r="ADJ187"/>
      <c r="ADK187"/>
      <c r="ADL187"/>
      <c r="ADM187"/>
      <c r="ADN187"/>
      <c r="ADO187"/>
      <c r="ADP187"/>
      <c r="ADQ187"/>
      <c r="ADR187"/>
      <c r="ADS187"/>
      <c r="ADT187"/>
      <c r="ADU187"/>
      <c r="ADV187"/>
      <c r="ADW187"/>
      <c r="ADX187"/>
      <c r="ADY187"/>
      <c r="ADZ187"/>
      <c r="AEA187"/>
      <c r="AEB187"/>
      <c r="AEC187"/>
      <c r="AED187"/>
      <c r="AEE187"/>
      <c r="AEF187"/>
      <c r="AEG187"/>
      <c r="AEH187"/>
      <c r="AEI187"/>
      <c r="AEJ187"/>
      <c r="AEK187"/>
      <c r="AEL187"/>
      <c r="AEM187"/>
      <c r="AEN187"/>
      <c r="AEO187"/>
      <c r="AEP187"/>
      <c r="AEQ187"/>
      <c r="AER187"/>
      <c r="AES187"/>
      <c r="AET187"/>
      <c r="AEU187"/>
      <c r="AEV187"/>
      <c r="AEW187"/>
      <c r="AEX187"/>
      <c r="AEY187"/>
      <c r="AEZ187"/>
      <c r="AFA187"/>
      <c r="AFB187"/>
      <c r="AFC187"/>
      <c r="AFD187"/>
      <c r="AFE187"/>
      <c r="AFF187"/>
      <c r="AFG187"/>
      <c r="AFH187"/>
      <c r="AFI187"/>
      <c r="AFJ187"/>
      <c r="AFK187"/>
      <c r="AFL187"/>
      <c r="AFM187"/>
      <c r="AFN187"/>
      <c r="AFO187"/>
      <c r="AFP187"/>
      <c r="AFQ187"/>
      <c r="AFR187"/>
      <c r="AFS187"/>
      <c r="AFT187"/>
      <c r="AFU187"/>
      <c r="AFV187"/>
      <c r="AFW187"/>
      <c r="AFX187"/>
      <c r="AFY187"/>
      <c r="AFZ187"/>
      <c r="AGA187"/>
      <c r="AGB187"/>
      <c r="AGC187"/>
      <c r="AGD187"/>
      <c r="AGE187"/>
      <c r="AGF187"/>
      <c r="AGG187"/>
      <c r="AGH187"/>
      <c r="AGI187"/>
      <c r="AGJ187"/>
      <c r="AGK187"/>
      <c r="AGL187"/>
      <c r="AGM187"/>
      <c r="AGN187"/>
      <c r="AGO187"/>
      <c r="AGP187"/>
      <c r="AGQ187"/>
      <c r="AGR187"/>
      <c r="AGS187"/>
      <c r="AGT187"/>
      <c r="AGU187"/>
      <c r="AGV187"/>
      <c r="AGW187"/>
      <c r="AGX187"/>
      <c r="AGY187"/>
      <c r="AGZ187"/>
      <c r="AHA187"/>
      <c r="AHB187"/>
      <c r="AHC187"/>
      <c r="AHD187"/>
      <c r="AHE187"/>
      <c r="AHF187"/>
      <c r="AHG187"/>
      <c r="AHH187"/>
      <c r="AHI187"/>
      <c r="AHJ187"/>
      <c r="AHK187"/>
      <c r="AHL187"/>
      <c r="AHM187"/>
      <c r="AHN187"/>
      <c r="AHO187"/>
      <c r="AHP187"/>
      <c r="AHQ187"/>
      <c r="AHR187"/>
      <c r="AHS187"/>
      <c r="AHT187"/>
      <c r="AHU187"/>
      <c r="AHV187"/>
      <c r="AHW187"/>
      <c r="AHX187"/>
      <c r="AHY187"/>
      <c r="AHZ187"/>
      <c r="AIA187"/>
      <c r="AIB187"/>
      <c r="AIC187"/>
      <c r="AID187"/>
      <c r="AIE187"/>
      <c r="AIF187"/>
      <c r="AIG187"/>
      <c r="AIH187"/>
      <c r="AII187"/>
      <c r="AIJ187"/>
      <c r="AIK187"/>
      <c r="AIL187"/>
      <c r="AIM187"/>
      <c r="AIN187"/>
      <c r="AIO187"/>
      <c r="AIP187"/>
      <c r="AIQ187"/>
      <c r="AIR187"/>
      <c r="AIS187"/>
      <c r="AIT187"/>
      <c r="AIU187"/>
      <c r="AIV187"/>
      <c r="AIW187"/>
      <c r="AIX187"/>
      <c r="AIY187"/>
      <c r="AIZ187"/>
      <c r="AJA187"/>
      <c r="AJB187"/>
      <c r="AJC187"/>
      <c r="AJD187"/>
      <c r="AJE187"/>
      <c r="AJF187"/>
      <c r="AJG187"/>
      <c r="AJH187"/>
      <c r="AJI187"/>
      <c r="AJJ187"/>
      <c r="AJK187"/>
      <c r="AJL187"/>
      <c r="AJM187"/>
      <c r="AJN187"/>
      <c r="AJO187"/>
      <c r="AJP187"/>
      <c r="AJQ187"/>
      <c r="AJR187"/>
      <c r="AJS187"/>
      <c r="AJT187"/>
      <c r="AJU187"/>
      <c r="AJV187"/>
      <c r="AJW187"/>
      <c r="AJX187"/>
      <c r="AJY187"/>
      <c r="AJZ187"/>
      <c r="AKA187"/>
      <c r="AKB187"/>
      <c r="AKC187"/>
      <c r="AKD187"/>
      <c r="AKE187"/>
      <c r="AKF187"/>
      <c r="AKG187"/>
      <c r="AKH187"/>
      <c r="AKI187"/>
      <c r="AKJ187"/>
      <c r="AKK187"/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  <c r="AKZ187"/>
      <c r="ALA187"/>
      <c r="ALB18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  <c r="ALR187"/>
      <c r="ALS187"/>
      <c r="ALT187"/>
      <c r="ALU187"/>
      <c r="ALV187"/>
      <c r="ALW187"/>
      <c r="ALX187"/>
      <c r="ALY187"/>
      <c r="ALZ187"/>
      <c r="AMA187"/>
      <c r="AMB187"/>
      <c r="AMC187"/>
      <c r="AMD187"/>
      <c r="AME187"/>
      <c r="AMF187"/>
      <c r="AMG187"/>
      <c r="AMH187"/>
      <c r="AMI187"/>
      <c r="AMJ187"/>
    </row>
    <row r="188" spans="1:1024" ht="66">
      <c r="A188" s="144">
        <v>1</v>
      </c>
      <c r="B188" s="169" t="s">
        <v>176</v>
      </c>
      <c r="C188" s="128"/>
      <c r="D188" s="128"/>
      <c r="E188" s="128" t="s">
        <v>76</v>
      </c>
      <c r="F188" s="165">
        <v>3000</v>
      </c>
      <c r="G188" s="228"/>
      <c r="H188" s="208"/>
      <c r="I188" s="127"/>
      <c r="J188" s="127"/>
      <c r="K188" s="127"/>
      <c r="L188" s="127"/>
      <c r="M188" s="226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  <c r="AMG188"/>
      <c r="AMH188"/>
      <c r="AMI188"/>
      <c r="AMJ188"/>
    </row>
    <row r="189" spans="1:1024" ht="52.8">
      <c r="A189" s="144">
        <v>2</v>
      </c>
      <c r="B189" s="169" t="s">
        <v>150</v>
      </c>
      <c r="C189" s="129" t="s">
        <v>151</v>
      </c>
      <c r="D189" s="128"/>
      <c r="E189" s="128" t="s">
        <v>76</v>
      </c>
      <c r="F189" s="165">
        <v>500</v>
      </c>
      <c r="G189" s="194"/>
      <c r="H189" s="208"/>
      <c r="I189" s="127"/>
      <c r="J189" s="127"/>
      <c r="K189" s="127"/>
      <c r="L189" s="127"/>
      <c r="M189" s="73">
        <v>2</v>
      </c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  <c r="AMG189"/>
      <c r="AMH189"/>
      <c r="AMI189"/>
      <c r="AMJ189"/>
    </row>
    <row r="190" spans="1:1024">
      <c r="A190" s="145">
        <v>3</v>
      </c>
      <c r="B190" s="169" t="s">
        <v>141</v>
      </c>
      <c r="C190" s="128"/>
      <c r="D190" s="128"/>
      <c r="E190" s="128" t="s">
        <v>76</v>
      </c>
      <c r="F190" s="165">
        <v>700</v>
      </c>
      <c r="G190" s="194"/>
      <c r="H190" s="138"/>
      <c r="I190" s="127"/>
      <c r="J190" s="127"/>
      <c r="K190" s="127"/>
      <c r="L190" s="127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  <c r="ABW190"/>
      <c r="ABX190"/>
      <c r="ABY190"/>
      <c r="ABZ190"/>
      <c r="ACA190"/>
      <c r="ACB190"/>
      <c r="ACC190"/>
      <c r="ACD190"/>
      <c r="ACE190"/>
      <c r="ACF190"/>
      <c r="ACG190"/>
      <c r="ACH190"/>
      <c r="ACI190"/>
      <c r="ACJ190"/>
      <c r="ACK190"/>
      <c r="ACL190"/>
      <c r="ACM190"/>
      <c r="ACN190"/>
      <c r="ACO190"/>
      <c r="ACP190"/>
      <c r="ACQ190"/>
      <c r="ACR190"/>
      <c r="ACS190"/>
      <c r="ACT190"/>
      <c r="ACU190"/>
      <c r="ACV190"/>
      <c r="ACW190"/>
      <c r="ACX190"/>
      <c r="ACY190"/>
      <c r="ACZ190"/>
      <c r="ADA190"/>
      <c r="ADB190"/>
      <c r="ADC190"/>
      <c r="ADD190"/>
      <c r="ADE190"/>
      <c r="ADF190"/>
      <c r="ADG190"/>
      <c r="ADH190"/>
      <c r="ADI190"/>
      <c r="ADJ190"/>
      <c r="ADK190"/>
      <c r="ADL190"/>
      <c r="ADM190"/>
      <c r="ADN190"/>
      <c r="ADO190"/>
      <c r="ADP190"/>
      <c r="ADQ190"/>
      <c r="ADR190"/>
      <c r="ADS190"/>
      <c r="ADT190"/>
      <c r="ADU190"/>
      <c r="ADV190"/>
      <c r="ADW190"/>
      <c r="ADX190"/>
      <c r="ADY190"/>
      <c r="ADZ190"/>
      <c r="AEA190"/>
      <c r="AEB190"/>
      <c r="AEC190"/>
      <c r="AED190"/>
      <c r="AEE190"/>
      <c r="AEF190"/>
      <c r="AEG190"/>
      <c r="AEH190"/>
      <c r="AEI190"/>
      <c r="AEJ190"/>
      <c r="AEK190"/>
      <c r="AEL190"/>
      <c r="AEM190"/>
      <c r="AEN190"/>
      <c r="AEO190"/>
      <c r="AEP190"/>
      <c r="AEQ190"/>
      <c r="AER190"/>
      <c r="AES190"/>
      <c r="AET190"/>
      <c r="AEU190"/>
      <c r="AEV190"/>
      <c r="AEW190"/>
      <c r="AEX190"/>
      <c r="AEY190"/>
      <c r="AEZ190"/>
      <c r="AFA190"/>
      <c r="AFB190"/>
      <c r="AFC190"/>
      <c r="AFD190"/>
      <c r="AFE190"/>
      <c r="AFF190"/>
      <c r="AFG190"/>
      <c r="AFH190"/>
      <c r="AFI190"/>
      <c r="AFJ190"/>
      <c r="AFK190"/>
      <c r="AFL190"/>
      <c r="AFM190"/>
      <c r="AFN190"/>
      <c r="AFO190"/>
      <c r="AFP190"/>
      <c r="AFQ190"/>
      <c r="AFR190"/>
      <c r="AFS190"/>
      <c r="AFT190"/>
      <c r="AFU190"/>
      <c r="AFV190"/>
      <c r="AFW190"/>
      <c r="AFX190"/>
      <c r="AFY190"/>
      <c r="AFZ190"/>
      <c r="AGA190"/>
      <c r="AGB190"/>
      <c r="AGC190"/>
      <c r="AGD190"/>
      <c r="AGE190"/>
      <c r="AGF190"/>
      <c r="AGG190"/>
      <c r="AGH190"/>
      <c r="AGI190"/>
      <c r="AGJ190"/>
      <c r="AGK190"/>
      <c r="AGL190"/>
      <c r="AGM190"/>
      <c r="AGN190"/>
      <c r="AGO190"/>
      <c r="AGP190"/>
      <c r="AGQ190"/>
      <c r="AGR190"/>
      <c r="AGS190"/>
      <c r="AGT190"/>
      <c r="AGU190"/>
      <c r="AGV190"/>
      <c r="AGW190"/>
      <c r="AGX190"/>
      <c r="AGY190"/>
      <c r="AGZ190"/>
      <c r="AHA190"/>
      <c r="AHB190"/>
      <c r="AHC190"/>
      <c r="AHD190"/>
      <c r="AHE190"/>
      <c r="AHF190"/>
      <c r="AHG190"/>
      <c r="AHH190"/>
      <c r="AHI190"/>
      <c r="AHJ190"/>
      <c r="AHK190"/>
      <c r="AHL190"/>
      <c r="AHM190"/>
      <c r="AHN190"/>
      <c r="AHO190"/>
      <c r="AHP190"/>
      <c r="AHQ190"/>
      <c r="AHR190"/>
      <c r="AHS190"/>
      <c r="AHT190"/>
      <c r="AHU190"/>
      <c r="AHV190"/>
      <c r="AHW190"/>
      <c r="AHX190"/>
      <c r="AHY190"/>
      <c r="AHZ190"/>
      <c r="AIA190"/>
      <c r="AIB190"/>
      <c r="AIC190"/>
      <c r="AID190"/>
      <c r="AIE190"/>
      <c r="AIF190"/>
      <c r="AIG190"/>
      <c r="AIH190"/>
      <c r="AII190"/>
      <c r="AIJ190"/>
      <c r="AIK190"/>
      <c r="AIL190"/>
      <c r="AIM190"/>
      <c r="AIN190"/>
      <c r="AIO190"/>
      <c r="AIP190"/>
      <c r="AIQ190"/>
      <c r="AIR190"/>
      <c r="AIS190"/>
      <c r="AIT190"/>
      <c r="AIU190"/>
      <c r="AIV190"/>
      <c r="AIW190"/>
      <c r="AIX190"/>
      <c r="AIY190"/>
      <c r="AIZ190"/>
      <c r="AJA190"/>
      <c r="AJB190"/>
      <c r="AJC190"/>
      <c r="AJD190"/>
      <c r="AJE190"/>
      <c r="AJF190"/>
      <c r="AJG190"/>
      <c r="AJH190"/>
      <c r="AJI190"/>
      <c r="AJJ190"/>
      <c r="AJK190"/>
      <c r="AJL190"/>
      <c r="AJM190"/>
      <c r="AJN190"/>
      <c r="AJO190"/>
      <c r="AJP190"/>
      <c r="AJQ190"/>
      <c r="AJR190"/>
      <c r="AJS190"/>
      <c r="AJT190"/>
      <c r="AJU190"/>
      <c r="AJV190"/>
      <c r="AJW190"/>
      <c r="AJX190"/>
      <c r="AJY190"/>
      <c r="AJZ190"/>
      <c r="AKA190"/>
      <c r="AKB190"/>
      <c r="AKC190"/>
      <c r="AKD190"/>
      <c r="AKE190"/>
      <c r="AKF190"/>
      <c r="AKG190"/>
      <c r="AKH190"/>
      <c r="AKI190"/>
      <c r="AKJ190"/>
      <c r="AKK190"/>
      <c r="AKL190"/>
      <c r="AKM190"/>
      <c r="AKN190"/>
      <c r="AKO190"/>
      <c r="AKP190"/>
      <c r="AKQ190"/>
      <c r="AKR190"/>
      <c r="AKS190"/>
      <c r="AKT190"/>
      <c r="AKU190"/>
      <c r="AKV190"/>
      <c r="AKW190"/>
      <c r="AKX190"/>
      <c r="AKY190"/>
      <c r="AKZ190"/>
      <c r="ALA190"/>
      <c r="ALB190"/>
      <c r="ALC190"/>
      <c r="ALD190"/>
      <c r="ALE190"/>
      <c r="ALF190"/>
      <c r="ALG190"/>
      <c r="ALH190"/>
      <c r="ALI190"/>
      <c r="ALJ190"/>
      <c r="ALK190"/>
      <c r="ALL190"/>
      <c r="ALM190"/>
      <c r="ALN190"/>
      <c r="ALO190"/>
      <c r="ALP190"/>
      <c r="ALQ190"/>
      <c r="ALR190"/>
      <c r="ALS190"/>
      <c r="ALT190"/>
      <c r="ALU190"/>
      <c r="ALV190"/>
      <c r="ALW190"/>
      <c r="ALX190"/>
      <c r="ALY190"/>
      <c r="ALZ190"/>
      <c r="AMA190"/>
      <c r="AMB190"/>
      <c r="AMC190"/>
      <c r="AMD190"/>
      <c r="AME190"/>
      <c r="AMF190"/>
      <c r="AMG190"/>
      <c r="AMH190"/>
      <c r="AMI190"/>
      <c r="AMJ190"/>
    </row>
    <row r="191" spans="1:1024" ht="22.8">
      <c r="A191" s="204">
        <v>1</v>
      </c>
      <c r="B191" s="205" t="s">
        <v>68</v>
      </c>
      <c r="C191" s="205" t="s">
        <v>69</v>
      </c>
      <c r="D191" s="206"/>
      <c r="E191" s="206" t="s">
        <v>14</v>
      </c>
      <c r="F191" s="165">
        <v>1500</v>
      </c>
      <c r="G191" s="207"/>
      <c r="H191" s="202"/>
      <c r="I191" s="203"/>
      <c r="J191" s="201"/>
      <c r="K191" s="19"/>
      <c r="L191" s="19"/>
      <c r="M191" s="73">
        <v>2</v>
      </c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  <c r="ACC191"/>
      <c r="ACD191"/>
      <c r="ACE191"/>
      <c r="ACF191"/>
      <c r="ACG191"/>
      <c r="ACH191"/>
      <c r="ACI191"/>
      <c r="ACJ191"/>
      <c r="ACK191"/>
      <c r="ACL191"/>
      <c r="ACM191"/>
      <c r="ACN191"/>
      <c r="ACO191"/>
      <c r="ACP191"/>
      <c r="ACQ191"/>
      <c r="ACR191"/>
      <c r="ACS191"/>
      <c r="ACT191"/>
      <c r="ACU191"/>
      <c r="ACV191"/>
      <c r="ACW191"/>
      <c r="ACX191"/>
      <c r="ACY191"/>
      <c r="ACZ191"/>
      <c r="ADA191"/>
      <c r="ADB191"/>
      <c r="ADC191"/>
      <c r="ADD191"/>
      <c r="ADE191"/>
      <c r="ADF191"/>
      <c r="ADG191"/>
      <c r="ADH191"/>
      <c r="ADI191"/>
      <c r="ADJ191"/>
      <c r="ADK191"/>
      <c r="ADL191"/>
      <c r="ADM191"/>
      <c r="ADN191"/>
      <c r="ADO191"/>
      <c r="ADP191"/>
      <c r="ADQ191"/>
      <c r="ADR191"/>
      <c r="ADS191"/>
      <c r="ADT191"/>
      <c r="ADU191"/>
      <c r="ADV191"/>
      <c r="ADW191"/>
      <c r="ADX191"/>
      <c r="ADY191"/>
      <c r="ADZ191"/>
      <c r="AEA191"/>
      <c r="AEB191"/>
      <c r="AEC191"/>
      <c r="AED191"/>
      <c r="AEE191"/>
      <c r="AEF191"/>
      <c r="AEG191"/>
      <c r="AEH191"/>
      <c r="AEI191"/>
      <c r="AEJ191"/>
      <c r="AEK191"/>
      <c r="AEL191"/>
      <c r="AEM191"/>
      <c r="AEN191"/>
      <c r="AEO191"/>
      <c r="AEP191"/>
      <c r="AEQ191"/>
      <c r="AER191"/>
      <c r="AES191"/>
      <c r="AET191"/>
      <c r="AEU191"/>
      <c r="AEV191"/>
      <c r="AEW191"/>
      <c r="AEX191"/>
      <c r="AEY191"/>
      <c r="AEZ191"/>
      <c r="AFA191"/>
      <c r="AFB191"/>
      <c r="AFC191"/>
      <c r="AFD191"/>
      <c r="AFE191"/>
      <c r="AFF191"/>
      <c r="AFG191"/>
      <c r="AFH191"/>
      <c r="AFI191"/>
      <c r="AFJ191"/>
      <c r="AFK191"/>
      <c r="AFL191"/>
      <c r="AFM191"/>
      <c r="AFN191"/>
      <c r="AFO191"/>
      <c r="AFP191"/>
      <c r="AFQ191"/>
      <c r="AFR191"/>
      <c r="AFS191"/>
      <c r="AFT191"/>
      <c r="AFU191"/>
      <c r="AFV191"/>
      <c r="AFW191"/>
      <c r="AFX191"/>
      <c r="AFY191"/>
      <c r="AFZ191"/>
      <c r="AGA191"/>
      <c r="AGB191"/>
      <c r="AGC191"/>
      <c r="AGD191"/>
      <c r="AGE191"/>
      <c r="AGF191"/>
      <c r="AGG191"/>
      <c r="AGH191"/>
      <c r="AGI191"/>
      <c r="AGJ191"/>
      <c r="AGK191"/>
      <c r="AGL191"/>
      <c r="AGM191"/>
      <c r="AGN191"/>
      <c r="AGO191"/>
      <c r="AGP191"/>
      <c r="AGQ191"/>
      <c r="AGR191"/>
      <c r="AGS191"/>
      <c r="AGT191"/>
      <c r="AGU191"/>
      <c r="AGV191"/>
      <c r="AGW191"/>
      <c r="AGX191"/>
      <c r="AGY191"/>
      <c r="AGZ191"/>
      <c r="AHA191"/>
      <c r="AHB191"/>
      <c r="AHC191"/>
      <c r="AHD191"/>
      <c r="AHE191"/>
      <c r="AHF191"/>
      <c r="AHG191"/>
      <c r="AHH191"/>
      <c r="AHI191"/>
      <c r="AHJ191"/>
      <c r="AHK191"/>
      <c r="AHL191"/>
      <c r="AHM191"/>
      <c r="AHN191"/>
      <c r="AHO191"/>
      <c r="AHP191"/>
      <c r="AHQ191"/>
      <c r="AHR191"/>
      <c r="AHS191"/>
      <c r="AHT191"/>
      <c r="AHU191"/>
      <c r="AHV191"/>
      <c r="AHW191"/>
      <c r="AHX191"/>
      <c r="AHY191"/>
      <c r="AHZ191"/>
      <c r="AIA191"/>
      <c r="AIB191"/>
      <c r="AIC191"/>
      <c r="AID191"/>
      <c r="AIE191"/>
      <c r="AIF191"/>
      <c r="AIG191"/>
      <c r="AIH191"/>
      <c r="AII191"/>
      <c r="AIJ191"/>
      <c r="AIK191"/>
      <c r="AIL191"/>
      <c r="AIM191"/>
      <c r="AIN191"/>
      <c r="AIO191"/>
      <c r="AIP191"/>
      <c r="AIQ191"/>
      <c r="AIR191"/>
      <c r="AIS191"/>
      <c r="AIT191"/>
      <c r="AIU191"/>
      <c r="AIV191"/>
      <c r="AIW191"/>
      <c r="AIX191"/>
      <c r="AIY191"/>
      <c r="AIZ191"/>
      <c r="AJA191"/>
      <c r="AJB191"/>
      <c r="AJC191"/>
      <c r="AJD191"/>
      <c r="AJE191"/>
      <c r="AJF191"/>
      <c r="AJG191"/>
      <c r="AJH191"/>
      <c r="AJI191"/>
      <c r="AJJ191"/>
      <c r="AJK191"/>
      <c r="AJL191"/>
      <c r="AJM191"/>
      <c r="AJN191"/>
      <c r="AJO191"/>
      <c r="AJP191"/>
      <c r="AJQ191"/>
      <c r="AJR191"/>
      <c r="AJS191"/>
      <c r="AJT191"/>
      <c r="AJU191"/>
      <c r="AJV191"/>
      <c r="AJW191"/>
      <c r="AJX191"/>
      <c r="AJY191"/>
      <c r="AJZ191"/>
      <c r="AKA191"/>
      <c r="AKB191"/>
      <c r="AKC191"/>
      <c r="AKD191"/>
      <c r="AKE191"/>
      <c r="AKF191"/>
      <c r="AKG191"/>
      <c r="AKH191"/>
      <c r="AKI191"/>
      <c r="AKJ191"/>
      <c r="AKK191"/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  <c r="AKZ191"/>
      <c r="ALA191"/>
      <c r="ALB191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  <c r="ALR191"/>
      <c r="ALS191"/>
      <c r="ALT191"/>
      <c r="ALU191"/>
      <c r="ALV191"/>
      <c r="ALW191"/>
      <c r="ALX191"/>
      <c r="ALY191"/>
      <c r="ALZ191"/>
      <c r="AMA191"/>
      <c r="AMB191"/>
      <c r="AMC191"/>
      <c r="AMD191"/>
      <c r="AME191"/>
      <c r="AMF191"/>
      <c r="AMG191"/>
      <c r="AMH191"/>
      <c r="AMI191"/>
      <c r="AMJ191"/>
    </row>
    <row r="192" spans="1:1024">
      <c r="G192" s="174" t="s">
        <v>29</v>
      </c>
      <c r="H192" s="48"/>
      <c r="I192" s="49"/>
      <c r="J192" s="50">
        <f>SUM(J188:J191)</f>
        <v>0</v>
      </c>
      <c r="K192" s="50">
        <f>SUM(K188:K191)</f>
        <v>0</v>
      </c>
      <c r="L192" s="50">
        <f>SUM(L188:L191)</f>
        <v>0</v>
      </c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  <c r="ABW192"/>
      <c r="ABX192"/>
      <c r="ABY192"/>
      <c r="ABZ192"/>
      <c r="ACA192"/>
      <c r="ACB192"/>
      <c r="ACC192"/>
      <c r="ACD192"/>
      <c r="ACE192"/>
      <c r="ACF192"/>
      <c r="ACG192"/>
      <c r="ACH192"/>
      <c r="ACI192"/>
      <c r="ACJ192"/>
      <c r="ACK192"/>
      <c r="ACL192"/>
      <c r="ACM192"/>
      <c r="ACN192"/>
      <c r="ACO192"/>
      <c r="ACP192"/>
      <c r="ACQ192"/>
      <c r="ACR192"/>
      <c r="ACS192"/>
      <c r="ACT192"/>
      <c r="ACU192"/>
      <c r="ACV192"/>
      <c r="ACW192"/>
      <c r="ACX192"/>
      <c r="ACY192"/>
      <c r="ACZ192"/>
      <c r="ADA192"/>
      <c r="ADB192"/>
      <c r="ADC192"/>
      <c r="ADD192"/>
      <c r="ADE192"/>
      <c r="ADF192"/>
      <c r="ADG192"/>
      <c r="ADH192"/>
      <c r="ADI192"/>
      <c r="ADJ192"/>
      <c r="ADK192"/>
      <c r="ADL192"/>
      <c r="ADM192"/>
      <c r="ADN192"/>
      <c r="ADO192"/>
      <c r="ADP192"/>
      <c r="ADQ192"/>
      <c r="ADR192"/>
      <c r="ADS192"/>
      <c r="ADT192"/>
      <c r="ADU192"/>
      <c r="ADV192"/>
      <c r="ADW192"/>
      <c r="ADX192"/>
      <c r="ADY192"/>
      <c r="ADZ192"/>
      <c r="AEA192"/>
      <c r="AEB192"/>
      <c r="AEC192"/>
      <c r="AED192"/>
      <c r="AEE192"/>
      <c r="AEF192"/>
      <c r="AEG192"/>
      <c r="AEH192"/>
      <c r="AEI192"/>
      <c r="AEJ192"/>
      <c r="AEK192"/>
      <c r="AEL192"/>
      <c r="AEM192"/>
      <c r="AEN192"/>
      <c r="AEO192"/>
      <c r="AEP192"/>
      <c r="AEQ192"/>
      <c r="AER192"/>
      <c r="AES192"/>
      <c r="AET192"/>
      <c r="AEU192"/>
      <c r="AEV192"/>
      <c r="AEW192"/>
      <c r="AEX192"/>
      <c r="AEY192"/>
      <c r="AEZ192"/>
      <c r="AFA192"/>
      <c r="AFB192"/>
      <c r="AFC192"/>
      <c r="AFD192"/>
      <c r="AFE192"/>
      <c r="AFF192"/>
      <c r="AFG192"/>
      <c r="AFH192"/>
      <c r="AFI192"/>
      <c r="AFJ192"/>
      <c r="AFK192"/>
      <c r="AFL192"/>
      <c r="AFM192"/>
      <c r="AFN192"/>
      <c r="AFO192"/>
      <c r="AFP192"/>
      <c r="AFQ192"/>
      <c r="AFR192"/>
      <c r="AFS192"/>
      <c r="AFT192"/>
      <c r="AFU192"/>
      <c r="AFV192"/>
      <c r="AFW192"/>
      <c r="AFX192"/>
      <c r="AFY192"/>
      <c r="AFZ192"/>
      <c r="AGA192"/>
      <c r="AGB192"/>
      <c r="AGC192"/>
      <c r="AGD192"/>
      <c r="AGE192"/>
      <c r="AGF192"/>
      <c r="AGG192"/>
      <c r="AGH192"/>
      <c r="AGI192"/>
      <c r="AGJ192"/>
      <c r="AGK192"/>
      <c r="AGL192"/>
      <c r="AGM192"/>
      <c r="AGN192"/>
      <c r="AGO192"/>
      <c r="AGP192"/>
      <c r="AGQ192"/>
      <c r="AGR192"/>
      <c r="AGS192"/>
      <c r="AGT192"/>
      <c r="AGU192"/>
      <c r="AGV192"/>
      <c r="AGW192"/>
      <c r="AGX192"/>
      <c r="AGY192"/>
      <c r="AGZ192"/>
      <c r="AHA192"/>
      <c r="AHB192"/>
      <c r="AHC192"/>
      <c r="AHD192"/>
      <c r="AHE192"/>
      <c r="AHF192"/>
      <c r="AHG192"/>
      <c r="AHH192"/>
      <c r="AHI192"/>
      <c r="AHJ192"/>
      <c r="AHK192"/>
      <c r="AHL192"/>
      <c r="AHM192"/>
      <c r="AHN192"/>
      <c r="AHO192"/>
      <c r="AHP192"/>
      <c r="AHQ192"/>
      <c r="AHR192"/>
      <c r="AHS192"/>
      <c r="AHT192"/>
      <c r="AHU192"/>
      <c r="AHV192"/>
      <c r="AHW192"/>
      <c r="AHX192"/>
      <c r="AHY192"/>
      <c r="AHZ192"/>
      <c r="AIA192"/>
      <c r="AIB192"/>
      <c r="AIC192"/>
      <c r="AID192"/>
      <c r="AIE192"/>
      <c r="AIF192"/>
      <c r="AIG192"/>
      <c r="AIH192"/>
      <c r="AII192"/>
      <c r="AIJ192"/>
      <c r="AIK192"/>
      <c r="AIL192"/>
      <c r="AIM192"/>
      <c r="AIN192"/>
      <c r="AIO192"/>
      <c r="AIP192"/>
      <c r="AIQ192"/>
      <c r="AIR192"/>
      <c r="AIS192"/>
      <c r="AIT192"/>
      <c r="AIU192"/>
      <c r="AIV192"/>
      <c r="AIW192"/>
      <c r="AIX192"/>
      <c r="AIY192"/>
      <c r="AIZ192"/>
      <c r="AJA192"/>
      <c r="AJB192"/>
      <c r="AJC192"/>
      <c r="AJD192"/>
      <c r="AJE192"/>
      <c r="AJF192"/>
      <c r="AJG192"/>
      <c r="AJH192"/>
      <c r="AJI192"/>
      <c r="AJJ192"/>
      <c r="AJK192"/>
      <c r="AJL192"/>
      <c r="AJM192"/>
      <c r="AJN192"/>
      <c r="AJO192"/>
      <c r="AJP192"/>
      <c r="AJQ192"/>
      <c r="AJR192"/>
      <c r="AJS192"/>
      <c r="AJT192"/>
      <c r="AJU192"/>
      <c r="AJV192"/>
      <c r="AJW192"/>
      <c r="AJX192"/>
      <c r="AJY192"/>
      <c r="AJZ192"/>
      <c r="AKA192"/>
      <c r="AKB192"/>
      <c r="AKC192"/>
      <c r="AKD192"/>
      <c r="AKE192"/>
      <c r="AKF192"/>
      <c r="AKG192"/>
      <c r="AKH192"/>
      <c r="AKI192"/>
      <c r="AKJ192"/>
      <c r="AKK192"/>
      <c r="AKL192"/>
      <c r="AKM192"/>
      <c r="AKN192"/>
      <c r="AKO192"/>
      <c r="AKP192"/>
      <c r="AKQ192"/>
      <c r="AKR192"/>
      <c r="AKS192"/>
      <c r="AKT192"/>
      <c r="AKU192"/>
      <c r="AKV192"/>
      <c r="AKW192"/>
      <c r="AKX192"/>
      <c r="AKY192"/>
      <c r="AKZ192"/>
      <c r="ALA192"/>
      <c r="ALB192"/>
      <c r="ALC192"/>
      <c r="ALD192"/>
      <c r="ALE192"/>
      <c r="ALF192"/>
      <c r="ALG192"/>
      <c r="ALH192"/>
      <c r="ALI192"/>
      <c r="ALJ192"/>
      <c r="ALK192"/>
      <c r="ALL192"/>
      <c r="ALM192"/>
      <c r="ALN192"/>
      <c r="ALO192"/>
      <c r="ALP192"/>
      <c r="ALQ192"/>
      <c r="ALR192"/>
      <c r="ALS192"/>
      <c r="ALT192"/>
      <c r="ALU192"/>
      <c r="ALV192"/>
      <c r="ALW192"/>
      <c r="ALX192"/>
      <c r="ALY192"/>
      <c r="ALZ192"/>
      <c r="AMA192"/>
      <c r="AMB192"/>
      <c r="AMC192"/>
      <c r="AMD192"/>
      <c r="AME192"/>
      <c r="AMF192"/>
      <c r="AMG192"/>
      <c r="AMH192"/>
      <c r="AMI192"/>
      <c r="AMJ192"/>
    </row>
    <row r="194" spans="13:1024"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  <c r="ABW194"/>
      <c r="ABX194"/>
      <c r="ABY194"/>
      <c r="ABZ194"/>
      <c r="ACA194"/>
      <c r="ACB194"/>
      <c r="ACC194"/>
      <c r="ACD194"/>
      <c r="ACE194"/>
      <c r="ACF194"/>
      <c r="ACG194"/>
      <c r="ACH194"/>
      <c r="ACI194"/>
      <c r="ACJ194"/>
      <c r="ACK194"/>
      <c r="ACL194"/>
      <c r="ACM194"/>
      <c r="ACN194"/>
      <c r="ACO194"/>
      <c r="ACP194"/>
      <c r="ACQ194"/>
      <c r="ACR194"/>
      <c r="ACS194"/>
      <c r="ACT194"/>
      <c r="ACU194"/>
      <c r="ACV194"/>
      <c r="ACW194"/>
      <c r="ACX194"/>
      <c r="ACY194"/>
      <c r="ACZ194"/>
      <c r="ADA194"/>
      <c r="ADB194"/>
      <c r="ADC194"/>
      <c r="ADD194"/>
      <c r="ADE194"/>
      <c r="ADF194"/>
      <c r="ADG194"/>
      <c r="ADH194"/>
      <c r="ADI194"/>
      <c r="ADJ194"/>
      <c r="ADK194"/>
      <c r="ADL194"/>
      <c r="ADM194"/>
      <c r="ADN194"/>
      <c r="ADO194"/>
      <c r="ADP194"/>
      <c r="ADQ194"/>
      <c r="ADR194"/>
      <c r="ADS194"/>
      <c r="ADT194"/>
      <c r="ADU194"/>
      <c r="ADV194"/>
      <c r="ADW194"/>
      <c r="ADX194"/>
      <c r="ADY194"/>
      <c r="ADZ194"/>
      <c r="AEA194"/>
      <c r="AEB194"/>
      <c r="AEC194"/>
      <c r="AED194"/>
      <c r="AEE194"/>
      <c r="AEF194"/>
      <c r="AEG194"/>
      <c r="AEH194"/>
      <c r="AEI194"/>
      <c r="AEJ194"/>
      <c r="AEK194"/>
      <c r="AEL194"/>
      <c r="AEM194"/>
      <c r="AEN194"/>
      <c r="AEO194"/>
      <c r="AEP194"/>
      <c r="AEQ194"/>
      <c r="AER194"/>
      <c r="AES194"/>
      <c r="AET194"/>
      <c r="AEU194"/>
      <c r="AEV194"/>
      <c r="AEW194"/>
      <c r="AEX194"/>
      <c r="AEY194"/>
      <c r="AEZ194"/>
      <c r="AFA194"/>
      <c r="AFB194"/>
      <c r="AFC194"/>
      <c r="AFD194"/>
      <c r="AFE194"/>
      <c r="AFF194"/>
      <c r="AFG194"/>
      <c r="AFH194"/>
      <c r="AFI194"/>
      <c r="AFJ194"/>
      <c r="AFK194"/>
      <c r="AFL194"/>
      <c r="AFM194"/>
      <c r="AFN194"/>
      <c r="AFO194"/>
      <c r="AFP194"/>
      <c r="AFQ194"/>
      <c r="AFR194"/>
      <c r="AFS194"/>
      <c r="AFT194"/>
      <c r="AFU194"/>
      <c r="AFV194"/>
      <c r="AFW194"/>
      <c r="AFX194"/>
      <c r="AFY194"/>
      <c r="AFZ194"/>
      <c r="AGA194"/>
      <c r="AGB194"/>
      <c r="AGC194"/>
      <c r="AGD194"/>
      <c r="AGE194"/>
      <c r="AGF194"/>
      <c r="AGG194"/>
      <c r="AGH194"/>
      <c r="AGI194"/>
      <c r="AGJ194"/>
      <c r="AGK194"/>
      <c r="AGL194"/>
      <c r="AGM194"/>
      <c r="AGN194"/>
      <c r="AGO194"/>
      <c r="AGP194"/>
      <c r="AGQ194"/>
      <c r="AGR194"/>
      <c r="AGS194"/>
      <c r="AGT194"/>
      <c r="AGU194"/>
      <c r="AGV194"/>
      <c r="AGW194"/>
      <c r="AGX194"/>
      <c r="AGY194"/>
      <c r="AGZ194"/>
      <c r="AHA194"/>
      <c r="AHB194"/>
      <c r="AHC194"/>
      <c r="AHD194"/>
      <c r="AHE194"/>
      <c r="AHF194"/>
      <c r="AHG194"/>
      <c r="AHH194"/>
      <c r="AHI194"/>
      <c r="AHJ194"/>
      <c r="AHK194"/>
      <c r="AHL194"/>
      <c r="AHM194"/>
      <c r="AHN194"/>
      <c r="AHO194"/>
      <c r="AHP194"/>
      <c r="AHQ194"/>
      <c r="AHR194"/>
      <c r="AHS194"/>
      <c r="AHT194"/>
      <c r="AHU194"/>
      <c r="AHV194"/>
      <c r="AHW194"/>
      <c r="AHX194"/>
      <c r="AHY194"/>
      <c r="AHZ194"/>
      <c r="AIA194"/>
      <c r="AIB194"/>
      <c r="AIC194"/>
      <c r="AID194"/>
      <c r="AIE194"/>
      <c r="AIF194"/>
      <c r="AIG194"/>
      <c r="AIH194"/>
      <c r="AII194"/>
      <c r="AIJ194"/>
      <c r="AIK194"/>
      <c r="AIL194"/>
      <c r="AIM194"/>
      <c r="AIN194"/>
      <c r="AIO194"/>
      <c r="AIP194"/>
      <c r="AIQ194"/>
      <c r="AIR194"/>
      <c r="AIS194"/>
      <c r="AIT194"/>
      <c r="AIU194"/>
      <c r="AIV194"/>
      <c r="AIW194"/>
      <c r="AIX194"/>
      <c r="AIY194"/>
      <c r="AIZ194"/>
      <c r="AJA194"/>
      <c r="AJB194"/>
      <c r="AJC194"/>
      <c r="AJD194"/>
      <c r="AJE194"/>
      <c r="AJF194"/>
      <c r="AJG194"/>
      <c r="AJH194"/>
      <c r="AJI194"/>
      <c r="AJJ194"/>
      <c r="AJK194"/>
      <c r="AJL194"/>
      <c r="AJM194"/>
      <c r="AJN194"/>
      <c r="AJO194"/>
      <c r="AJP194"/>
      <c r="AJQ194"/>
      <c r="AJR194"/>
      <c r="AJS194"/>
      <c r="AJT194"/>
      <c r="AJU194"/>
      <c r="AJV194"/>
      <c r="AJW194"/>
      <c r="AJX194"/>
      <c r="AJY194"/>
      <c r="AJZ194"/>
      <c r="AKA194"/>
      <c r="AKB194"/>
      <c r="AKC194"/>
      <c r="AKD194"/>
      <c r="AKE194"/>
      <c r="AKF194"/>
      <c r="AKG194"/>
      <c r="AKH194"/>
      <c r="AKI194"/>
      <c r="AKJ194"/>
      <c r="AKK194"/>
      <c r="AKL194"/>
      <c r="AKM194"/>
      <c r="AKN194"/>
      <c r="AKO194"/>
      <c r="AKP194"/>
      <c r="AKQ194"/>
      <c r="AKR194"/>
      <c r="AKS194"/>
      <c r="AKT194"/>
      <c r="AKU194"/>
      <c r="AKV194"/>
      <c r="AKW194"/>
      <c r="AKX194"/>
      <c r="AKY194"/>
      <c r="AKZ194"/>
      <c r="ALA194"/>
      <c r="ALB194"/>
      <c r="ALC194"/>
      <c r="ALD194"/>
      <c r="ALE194"/>
      <c r="ALF194"/>
      <c r="ALG194"/>
      <c r="ALH194"/>
      <c r="ALI194"/>
      <c r="ALJ194"/>
      <c r="ALK194"/>
      <c r="ALL194"/>
      <c r="ALM194"/>
      <c r="ALN194"/>
      <c r="ALO194"/>
      <c r="ALP194"/>
      <c r="ALQ194"/>
      <c r="ALR194"/>
      <c r="ALS194"/>
      <c r="ALT194"/>
      <c r="ALU194"/>
      <c r="ALV194"/>
      <c r="ALW194"/>
      <c r="ALX194"/>
      <c r="ALY194"/>
      <c r="ALZ194"/>
      <c r="AMA194"/>
      <c r="AMB194"/>
      <c r="AMC194"/>
      <c r="AMD194"/>
      <c r="AME194"/>
      <c r="AMF194"/>
      <c r="AMG194"/>
      <c r="AMH194"/>
      <c r="AMI194"/>
      <c r="AMJ194"/>
    </row>
  </sheetData>
  <mergeCells count="13">
    <mergeCell ref="F172:F173"/>
    <mergeCell ref="B172:B173"/>
    <mergeCell ref="C172:C173"/>
    <mergeCell ref="D172:D173"/>
    <mergeCell ref="A172:A173"/>
    <mergeCell ref="E172:E173"/>
    <mergeCell ref="M172:M173"/>
    <mergeCell ref="G172:G173"/>
    <mergeCell ref="H172:H173"/>
    <mergeCell ref="I172:I173"/>
    <mergeCell ref="J172:J173"/>
    <mergeCell ref="K172:K173"/>
    <mergeCell ref="L172:L173"/>
  </mergeCells>
  <pageMargins left="0.7" right="0.7" top="0.75" bottom="0.75" header="0.3" footer="0.3"/>
  <pageSetup paperSize="9" scale="55" fitToHeight="0" orientation="landscape" horizontalDpi="4294967294" verticalDpi="4294967294" r:id="rId1"/>
  <rowBreaks count="3" manualBreakCount="3">
    <brk id="174" max="12" man="1"/>
    <brk id="187" max="12" man="1"/>
    <brk id="19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2017-07-13T05:25:22Z</cp:lastPrinted>
  <dcterms:created xsi:type="dcterms:W3CDTF">2017-06-28T12:07:53Z</dcterms:created>
  <dcterms:modified xsi:type="dcterms:W3CDTF">2017-07-13T05:47:51Z</dcterms:modified>
</cp:coreProperties>
</file>