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1835"/>
  </bookViews>
  <sheets>
    <sheet name="Arkusz1" sheetId="1" r:id="rId1"/>
    <sheet name="Arkusz2" sheetId="2" r:id="rId2"/>
    <sheet name="Arkusz3" sheetId="3" r:id="rId3"/>
  </sheets>
  <calcPr calcId="145621" iterateDelta="1E-4"/>
</workbook>
</file>

<file path=xl/calcChain.xml><?xml version="1.0" encoding="utf-8"?>
<calcChain xmlns="http://schemas.openxmlformats.org/spreadsheetml/2006/main">
  <c r="L40" i="1" l="1"/>
  <c r="J40" i="1"/>
  <c r="J55" i="1" l="1"/>
  <c r="L55" i="1" l="1"/>
  <c r="J48" i="1"/>
  <c r="L48" i="1"/>
  <c r="J23" i="1" l="1"/>
  <c r="L32" i="1" l="1"/>
  <c r="J32" i="1"/>
  <c r="L23" i="1"/>
  <c r="K23" i="1" l="1"/>
  <c r="K32" i="1"/>
</calcChain>
</file>

<file path=xl/sharedStrings.xml><?xml version="1.0" encoding="utf-8"?>
<sst xmlns="http://schemas.openxmlformats.org/spreadsheetml/2006/main" count="176" uniqueCount="75">
  <si>
    <t>Opis wymagań  minimalnych i ilość przewidywanego zużycia w okresie 12 miesięcy</t>
  </si>
  <si>
    <t>Lp.</t>
  </si>
  <si>
    <t>Opis produktu</t>
  </si>
  <si>
    <t>Nr katalogowy  /Nazwa jak na fakturze</t>
  </si>
  <si>
    <t>jm</t>
  </si>
  <si>
    <t>Ilość</t>
  </si>
  <si>
    <t>Cena jednostkowa netto</t>
  </si>
  <si>
    <t>VAT %</t>
  </si>
  <si>
    <t>Cena jednostkowa brutto</t>
  </si>
  <si>
    <t>Wartość netto</t>
  </si>
  <si>
    <t>Wartość VAT</t>
  </si>
  <si>
    <t>Wartość brutto</t>
  </si>
  <si>
    <t>Kryterium jakościowe</t>
  </si>
  <si>
    <t>Próbki</t>
  </si>
  <si>
    <t>szt.</t>
  </si>
  <si>
    <t xml:space="preserve">Zestaw do laparoskopii
Sterylne obłożenie wykonane z dwuwarstwowej pełno barierowej włókniny ( film polietylenowy + hydrofilowa warstwa włókniny polipropylenowej) (zgodnej z EN 13795 1,2,3) o gramaturze 55g/m2. Posiada dodatkowy obszar wzmocnień z włókniny polipropylenowej o gramaturze 110 g/m2. Odporność na przenikanie cieczy &gt; 150 cm h2O. Każdy zestaw musi posiadać etykietę identyfikacyjną (do wklejania do dokumentacji medycznej) zawierającą datę ważności i nr serii umieszczoną wewnątrz opakowania jednostkowego. 
Skład zestawu:
1 serweta na stolik narzędziowy 140 x 190 cm (wzmocnienie 75 x 190 cm)
1 obłożenie stolika Mayo złożone teleskopowo 80 x 145 cm (wzmocnienie 60 x 80 cm)
1 serweta do zabiegów laparoskopii z samoprzylepnym oknem (32 x 28 cm) i torbami na narzędzia chirurgiczne ( ułożenie płaskie na stole )
310 x 250 cm 
2 ręczniki celulozowe 33 x 33 cm,                                                                                                                   1 x fartuch chirurgiczny Foliodress Protect Standard M 
-2 x fartuch chirurgiczny Foliodress Protect Standard L 
-1 x uchwyt Velcro  2 x 23 cm
</t>
  </si>
  <si>
    <t>Sterylny zestaw do artroskopii barku 
wykonany z włókniny dwuwarstwowej. W skład wchodzi warstwa filmu polietylenowego i hydrofilowa warstwa włókniny polipropylenowej o gramaturze 55 g/m2. Obszar wzmocnień wykonany z włókniny polipropylenowej o gramaturze 110 g/m2. odporność na przenikanie cieczy &gt; 150cm h20
Obłożenie musi spełniać normę( EN 13795 1,2,3 ). Każdy zestaw musi posiadać informacje o dacie ważności i nr serii w postaci naklejki do umieszczenia na karcie pacjenta.
Skład zestawu
1 x serweta na stolik narzędziowy 140 x 190 cm 1 x serweta na stolik Mayo 80 x 145 cm
1 x serweta do artroskopii stawu barkowego z workiem do zbiórki płynów 225 x 360 cm (0 13x11 cm)
1 x serweta samoprzylepna 75 x 90 cm 1 x osłona na kończynę 25 x 80 cm 1x taśma samoprzylepna 10 x 50 cm 1 x ręcznik celulozowy 33 x 33 cm</t>
  </si>
  <si>
    <t xml:space="preserve">Zestaw do operacji ręki
Sterylny zestaw do operacji ręki wykonany z włókniny dwuwarstwowej.
W skład wchodzi warstwa filmu polietylenowego i hydrofilowa warstwa włókniny
polipropylenowej o gramaturze 55 g/m2. Obszar wzmocnień wykonany z włókniny
polipropylenowej o gramaturze 110 g/m2. odporność na przenikanie cieczy &gt; 150cm
h20
Obłożenie musi spełniać normę( EN 13795 1,2,3 ). Każdy zestaw musi posiadać informacje o dacie ważności i nr serii w postaci naklejki do umieszczenia na karcie pacjenta.
Skład zestawu:
1 x serweta na stolik narzędziowy 140 x 190 cm (wzmocnienie 75 x 190 cm)
1 x serweta do obłożenia ręki 270 x 320 cm; 0 3 cm (wzmocnienie 50 x 100 cm)
1 x serweta pomocnicza 100 x 150 cm ~ L,
1 x uchwyt Velcro 2 x 23 cm hup VA
</t>
  </si>
  <si>
    <t xml:space="preserve">Zestaw do cięcia cesarskiego
Zestaw do cięcia cesarskiego wykonany z dwuwarstwowej, pełnobarierowej włókniny zgodnej z (EN13795 1,2,3) o gramaturze  55g/m2. Jedną z warstw materiału stanowi folia PE. Chłonność warstwy zewnętrznej min. 440%. Obłożenie cechuje wysoka odporność na penetrację płynów (zgodnie z EN 20811) &gt; 200cm H20 oraz odporność na rozerwanie &gt;290kPa (zgodnie z EN 13938-1).
Skład zestawu:
1 x serweta na stół narzędziowy wzmocniona 190 x 140 cm (owinięcie zestawu) 1 x serweta na stolik Mayo 80 x 145 cm
1 x serweta do cięcia cesarskiego 260 x 320 cm, otwór 21 x 13,5 cm (folia na brzegach), worek do gromadzenia płynów, bez osłon na kończyny
2 x ręcznik celulozowy 33 x 33 cm
30 x kompres z gazy RTG 10 x 10 cm, 12 warstw 17 nitek
2 x serweta z gazy RTG 45 x 45 cm, 4 warstwy 20 nitek, z tasiemką
1 x opatrunek na ranę pooperacyjną 20 x 8 cm
2 x fartuch chirurgiczny rozm, M                                                                                                                                2 x fartuch chirurgiczny rozm. L                                                                                                                                                          1 x serweta włóknionowa dla noworodka 87 x 90 cm
</t>
  </si>
  <si>
    <t xml:space="preserve">Zestaw do artroskopii
Sterylny zestaw do artroskopii stawu kolanowego wykonany z włókniny dwuwarstwowej.
W skład wchodzi warstwa filmu polietylenowego i hydrofilowa warstwa włókniny polipropylenowej o gramaturze 55 g/m2. Obszar wzmocnień wykonany z włókniny polipropylenowej o gramaturze 110 g/m2. odporność na przenikanie cieczy &gt; 150cm h20
Obłożenie musi spełniać normę( EN 13795 1,2,3 ). Każdy zestaw musi posiadać informacje o dacie ważności i nr serii w postaci naklejki do umieszczenia na karcie pacjenta.
Skład zestawu:
1 x serweta na stolik narzędziowy 140 x 190 cm (wzmocnienie 75 x 190 cm)
1 x obłożenie stolika Mayo złożone teleskopowo 80 x 145 cm (wzmocnienie 60 x 80 cm)
1 x serweta pomocnicza 150 x 150 cm
1 x serweta do artroskopii z workiem do zbiórki płynów 320 x 200 cm
1 x osłona na kończynę 25 x 80 cm
2 x taśmy samoprzylepne 10 x 50 cm
2 x ręczniki celulozowe 33 x 33 cm 
</t>
  </si>
  <si>
    <t>Zestaw do operacji dłoni / stopy 
Sterylny zestaw do operacji dłoni / stopy wykonany z włókniny dwuwarstwowej. W skład wchodzi warstwa filmu polietylenowego i hydrofilowa warstwa włókniny polipropylenowej o gramaturze 55 g/m2. Obszar wzmocnień wykonany z włókniny polipropylenowej o gramaturze 110 g/m2. odporność na przenikanie cieczy &gt; 150cm h20
Obłożenie musi spełniać normę( EN 13795 1,2,3 ). Każdy zestaw musi posiadać informacje o dacie ważności i nr serii w postaci naklejki do umieszczenia na karcie pacjenta.
Skład zestawu:
1 x serweta na stolik narzędziowy 140 x 190 cm (wzmocnienie 75 x 190 cm)
1 x obłożenie stolika Mayo złożone teleskopowo 80 x 145 cm (wzmocnienie 60 x 80 cm)
1 x serweta do zabiegów chirurgicznych dłoni/stopy 320 x 225 cm; 0 3 cm (wzmocnienie 150 x 150 cm)
2 x ręczniki celulozowe 33 x 33 cm , 
1x serweta 200x150cm</t>
  </si>
  <si>
    <t>Zestaw do operacji biodra 
Obłożenie operacyjne jednorazowe (serweta główna ) wykonana z trój warstwowej pełnobarierowej włókniny (folia polietylenowa, włóknina polipropylenowa i włóknina wiskozowa) (zgodnej z normą EN 13795 1,2,3) o gramaturze min. 74g/m2. Chłonność warstwy zewnętrznej min. 780%. Obłożenie powinna cechować wysoka odporność na penetrację płynów (zgodnie z EN 20811)&gt;200 cm H20. Wymagany certyfikat walidacji procesu sterylizacji EO
Każdy zestaw musi posiadać informacje o dacie ważności i nr serii w postaci 2 naklejek do umieszczenia na karcie pacjenta
Pakiety operacyjne w co najmniej dwóch warstwach opakowania transportowego Skład zestawu:
1 x serweta 260 x 200 cm, otwór "U" przylepny 6,5 x 95 cm 1 x serweta na stolik Mayo 80 x 145 cm 1 x serweta nieprzylepna 200 x 150 cm
2 x osłona na kończynę rolowana 35 x 120 cm
2 x taśma przylepna 10 x 50 cm 2 x ręcznik celulozowy 33 x 33 cm
2 x serweta na stół narzędziowy 200 x 150 cm (opakowanie zestawu)
1x serweta przylepna 75x90
2x serweta przylepna 150x240</t>
  </si>
  <si>
    <t xml:space="preserve">Zestaw uniwersalny                                                                                                                                     
Zestaw wykonany z dwuwarstwowej, pełnobarierowej włókniny polipropylenowej zgodnej z (EN13795 1,2,3) o gramaturze  55g/m2. Jedną z warstw materiału stanowi folia PE. Chłonność warstwy zewnętrznej 450%. Obłożenie cechuje wysoka odporność na penetrację płynów (zgodnie z EN 20811) &gt; 150cm H2O oraz odporność na rozerwanie &gt;290kPa (zgodnie z EN 13938-1) 
Serweta na stolik narzędziowy  wykonana z foliowo-włókninowego laminatu złożonego z warstwy polietylenowej folii ze wzmocnioną strefą z  chłonnej, polipropylenowej włókniny o gramaturze 87 g/m2
Skład zestaw                                                                                                                               
1 serweta wzmocniona do nakrycia stołu instrumentariuszki 140 x 190 cm (opakowanie zestawu)
1 serweta do nakrycia stolika Mayo 80 x 145 cm, złożona teleskopowo
2 samoprzylepne serwety operacyjne 75 x 90 cm
1 samoprzylepna serweta operacyjna 170 x 175 cm
1 samoprzylepna serweta operacyjna 170 x 200 cm
1 taśma samoprzylepna 10 x 50 cm
2 ręczniki celulozowe 33 x 33 cm                                                                                                      
1 kieszeń samoprzylepna (2 sekcje) 43 x 38cm
</t>
  </si>
  <si>
    <t>Osłona na kończynę wykonana z dwuwarstwowego materiału gdzie warstwę wewnętrzną stanowi miękka włóknin. Warstwa zewnętrzna zabezpiecza przed przenikaniem płynów i mikroorganizmów. Gramatutra min. 100g/m2. Produkt musi spełnić wymogi normy EN 13795 1, 2, 3 w zakresie podwyższonego poziomu funkcjonalności gdzie odporność na przenikanie mikroorganizmów w stanie mokrym BI=6. Rozmiar 35x120 cm</t>
  </si>
  <si>
    <t>Zestaw do porodu. 
Zestaw do porodu wykonany z dwuwarstwowej pełnobarierowej włókniny  zgodnej z EN 13795 1, 2, 3  o gramaturze min 54/m2. Jedna z warstw materiału stanowi folia PE. Chłonność warstwy zewnętrznej min 440%. Obłożenie winna cehować wysoka odporność na penetrację płynów (zgodnie z EN 20811)&gt; 200cH2O oraz wysoka odporność na rozerwanie &gt; 290 kPa (Zgodnie z EN 13938-1). Każdy zestaw  posiada informacje o dacie ważnościi nr serii w postaci 2 naklejek do umieszczenia na karcie pacjenta
Skład zestawu:
1x nożyczki chirurgiczne prostw tepo tępe 14,5 cm ze stali 
2x kleszczyki plastikowe proste 14 cm
2x serweta dla noworodka 87x90cm
2 x podkład chłonny 57x90
2x ręcznik celulozowy 33x33cm
5x tupfer z gazy z nitką 4,1x4,7 cm, 20 nitek
20x kompres z włókniny 10x10,4 cm, 4 warstwy 40g/m2
1 worek na łożysko (foliowy zamykany na suwak)</t>
  </si>
  <si>
    <t xml:space="preserve"> Zestaw uniwersalny z serwetą z wycięciem U do operacji tarczycy 
Sterylne obłożenie wykonane z dwuwarstwowej pełnobarierowej włókniny ( film polietylenowy + hydrofilowa warstwa włókniny polipropylenowej) (zgodnej z EN 13795 1,2,3) o gramaturze 55g/m2. Posiada dodatkowy obszar wzmocnień z włókniny polipropylenowej o gramaturze 110 g/m2. Odporność na przenikanie cieczy &gt; 150 cm h2O. Każdy zestaw musi posiadać etykietę identyfikacyjną (do wklejania do dokumentacji medycznej) zawierającą datę ważności i nr serii umieszczoną wewnątrz opakowania jednostkowego. 
Skład zestawu:
1 serweta na stolik narzędziowy 140x190 cm
1 serweta samoprzylepna (głowa) 200x240 cm
1 serweta z samoprzylepnym wycięciem "U" 6.5x95 cm 150x240 cm
1 serweta nieprzylepna 150x200 cm
2 ręczniki celulozowe 33x33 cm</t>
  </si>
  <si>
    <t xml:space="preserve">Zestaw do szycia po episiotomii
Zestaw do szycia po nacięci krocza winien być wykonany z dwuwarstwowej pełnobarierowj wókniny zgodnej z EN 13795 1, 2, 3 o gramaturze min. 54g/m2
jedna  z warstw materiału stanowi folia PE. Chłonność warstwy zewnętrznej min. 440%. Obłozenie winna cechować wysoka odporność na penetrację płynów (zgodnie z EN 20811) &gt; 200cm H2O oraz odporność na rozerawnie &gt; 290 kPa (zgodnie z EN 13938-1). Kazdy zestaw  posiada informację o dacie ważności i nr serii w postaci 2 naklejek do umieszczenia na karcie pacjenta 
skład zestawu:
1x serweta dwuwarstwowa na stół narzędziowy (owinięcie zestawu) 75x45 cm 
1x serweta dwuwarstwowa nieprzylepna 90x75 cm
1x nozyczki chirurgiczne proste ostro tępe dł 14,5 cm ze stali
1x imadło chirurgiczne typu Mayo-Hegar ze stali
1x pęseta chirurgiczna standartowa prosta 14 cm ze stali
1x kleszczyki plastikowe proste  dł 14 cm do mycia pola operacyjnego
1x ręcznik celulozowy do rąk 33x33cm
5x tupfer z gazy
10x kompres z włókniny 10x10 cam
serweta do przechwytywania płynów w kształcie sożka z częścią pod pośladki
</t>
  </si>
  <si>
    <t xml:space="preserve">Nożyczki do episiotomi 
Braun-Stadler 14,5 cm lub równoważne, sterylne jednorazowe narzędzia chirurgiczne wykonane ze stali. Symbol graficzny - do jednorazowego użycia, zgodnie z normą EN 980 umieszczony w sposób trwały na obu stronach narzędzia. Wyr ób zgodny z Dyrektywą UE 93/42/EWG. Wyrób medyczny klasa I reguła 6 </t>
  </si>
  <si>
    <t>RAZEM</t>
  </si>
  <si>
    <t>Razem</t>
  </si>
  <si>
    <t>na żądanie</t>
  </si>
  <si>
    <t xml:space="preserve">Włókno laserowe 600um, do zastosowania z laserem CALCULASE II, który Zamawiający posiada lub równoważne, wielorazowe, dł. od min.  300 do max. 320 cm, sterylne , </t>
  </si>
  <si>
    <t xml:space="preserve">Włókno laserowe 365um, do zastosowania z laserem CALCULASE II, który Zamawiający posiada lub równoważne, wielorazowe, dł. 300 cm sterylne , </t>
  </si>
  <si>
    <t>Zestaw do przygotowania włókien do lasera CALCULASE II, który Zamawiający posiada lub równoważny.</t>
  </si>
  <si>
    <t>Pakiet 1</t>
  </si>
  <si>
    <t>Pakiet 2</t>
  </si>
  <si>
    <t xml:space="preserve">Pakiet nr 3 </t>
  </si>
  <si>
    <t>L.p.</t>
  </si>
  <si>
    <t>OPIS</t>
  </si>
  <si>
    <t>Kryteria 
oceny ofert</t>
  </si>
  <si>
    <t>Parametry 
oferowane</t>
  </si>
  <si>
    <t>j.m.</t>
  </si>
  <si>
    <t>Cena netto</t>
  </si>
  <si>
    <t>Vat</t>
  </si>
  <si>
    <t>Cena brutto</t>
  </si>
  <si>
    <t xml:space="preserve">Opatrunek z włókniny z wkładem chłonnym 5cmx7cm – 18 000 szt. (sterylne)
</t>
  </si>
  <si>
    <t>opatrunek samoprzylepny transparentny , z ramką roz. 6cmx7cm  (sterylne)</t>
  </si>
  <si>
    <t>Rozpoczęcie 
opatrunek samoprzylepny transparentny z ramką rozmiar 6cm x7 cm -10 pkt
opatrunek rozmiar 7cm x 8cm bez ramki - 0 pkt
Zakończenie  kompresy  gazowe 4 szt. -10 pkt.
kompresy gazowe
 6 szt. - 0 pkt.
kompresy gazowe 17 nitek -10 pkt
kompresy mniej niż 17 nitek - 0 pkt</t>
  </si>
  <si>
    <t xml:space="preserve">Zestaw sterylny do hemodializy (podłączenie/rozłączenie)
  Rozpoczęcie: 
-serweta 35x45cm lub 40x45 cm. ;  1 szt.
-taśma samoprzylepna włókninowa z nacięciem umożliwiającym odklejanie. Roz. 2,5 cm x 15 cm - 2 szt.
-Kompresy gazowe 17 nitek, 8 warstw, roz. 7,5x7,5cm - 4 szt.
-rękawiczki nitrylowe M lub S  - 2szt
   Zakończenie:
-  rękawiczki nitrylowe M lub S  - 2 szt.
-  rękawiczka winylowa lub nitrylowa rozmiar  L dla pacjenta - 1 szt.
- Kompresy gazowe 17 nitek, 8 warstw, roz. 7,5 cmx 7,5 cm- 4 szt.
Zestaw pakowany w blister  ułatwiający podział na dwie części przy zachowaniu sterylności każdego z poszczególnych zestawów (rozpoczęcie i zakończenie hemodializy) 
</t>
  </si>
  <si>
    <t xml:space="preserve">Zestaw sterylny do hemodializy (podłączenie/rozłączenie) 
Rozpoczęcie: 
- serweta 35x45cm lub 40x45cm ; włóknina  1 szt.
taśma samoprzylepna włókninowa z nacięciem umożliwiającym odklejanie. Roz. 2,5 cm x 15 cm - 2 szt.
- Kompresy gazowe 17 nitek, 8 warstw, roz. 7,5x7,5cm - 4 szt.
- rękawiczki nitrylowe rozmiar M lub S  - 2szt
- opatrunek samoprzylepny transparentny , z ramką roz. 6Cmx7cm a’ 2 – 9 000 szt. (nie resterylizowany)
Zakończenie:
- rękawiczki nitrylowe rozmiar M lub S  - 2 szt.
-  rękawiczka winylowa rozmiar L dla pacjenta - 1 szt.
- Kompresy gazowe 17 nitek, 8 warstw, roz. 7,5 cmx 7,5 cm- 4 szt.
-  Opatrunek z włókniny z wkładem chłonnym 5cmx7cm - 2 szt. (nie resterylizowany)
Zestaw pakowany w blister ułatwiający podział na dwie części przy zachowaniu sterylności każdego z poszczególnych zestawów (rozpoczęcie i zakończenie hemodializy)
</t>
  </si>
  <si>
    <t>1szt</t>
  </si>
  <si>
    <t>1szt. 
Próbka może być nie sterylizowana</t>
  </si>
  <si>
    <t>1szt.
 Próbka może być nie sterylizowana</t>
  </si>
  <si>
    <t>nr sprawy P/05/02/2018/WM</t>
  </si>
  <si>
    <t>Produkt zgodny z opisem - 10 pkt. Produkt niezgodny w którymkolwiek parametrze ale dopuszczony przez Zamawiającego - 0 pkt.</t>
  </si>
  <si>
    <t>Opatrunek w formie gąbki PVA zawierający dwa pigmenty: błękit metylenu i fiolet gencjany, zwalcza zakażenia bakteryjne, grzybicze, eliminuje nieprzyjemny zapach z rany. Zbudowany z trójwymiarowych komórek, utrzymuje wilgotne środowisko w ranie, absorpcyjny  nie powodujący maceracji skóry wokół rany. Rozmiar 10,2cm x 10,2cm</t>
  </si>
  <si>
    <t>Zamawiający dopuszcza tolerancję rozmiaru ± 10%
za rozmiar 10,2 cm x10,2cm - 10 pkt
za inny rozmiar w granicach tolerancji -0 pkt</t>
  </si>
  <si>
    <t xml:space="preserve">1 szt. </t>
  </si>
  <si>
    <t>Opatrunek z gazy nasączony parafiną i chlorheksydyną, siatkowy z gazy bawełnianej pokryty parafiną z dodatkiem 0,5% chlorheksydyny, zapewniający prawidłową wentylację rany i przedostawanie się wysięku, nie przywierający do rany, z długotrwałym działaniem antybakteryjnym, nieprzylepny, hipoalergiczny, jałowy Rozmiar 10cm x 10cm</t>
  </si>
  <si>
    <t>Zamawiający dopuszcza tolerancję rozmiaru ± 10%
za rozmiar 10 cm x 10cm - 10 pkt
za inny rozmiar w granicach tolerancji -0 pkt</t>
  </si>
  <si>
    <t>Długość włókna 300 cm - 10 pkt.                Długość włókna powyżej 300 cm - 0 pkt</t>
  </si>
  <si>
    <t>Produkt zgodny z opisem - 10 pkt. Produkt niezgodny w którymkolwiek parametrze ale dopuszczony przez Zamawiającego - 0 pkt.                                                                                                                                                                                                                                                                                           Gramatura w obszarze wzmocnień w zakresie od 100 do 110 g/m2                                                        Zamawiający przyzna 10 pkt. za gramaturę 110 g/m²   w obszarze wzmocnień,  0 pkt. za gramaturę 100 g/m²                                                                                                                                               Gramatura obłożeń w zakresie od 50 do 55 g/m².                                                                                                                           Zamawiającyu przyzna za obłożenia o gramaturze 55 g/m2 - 10 pkt.                                                   Za obłożenia o gramaturze 50 g/m2 - 0 pkt.</t>
  </si>
  <si>
    <t>Produkt zgodny z opisem - 10 pkt. Produkt niezgodny w którymkolwiek parametrze ale dopuszczony przez Zamawiającego - 0 pkt.                                                                                                                                                                                                                                                                                           Gramatura w obszarze wzmocnień w zakresie od 100 do 110 g/m2                                                        Zamawiający przyzna 10 pkt.za gramaturę 110 g/m²   w obszarze wzmocnień,  0 pkt. za gramaturę 100 g/m²</t>
  </si>
  <si>
    <t>Produkt zgodny z opisem -10 pkt. Produkt niezgodny w którymkolwiek parametrze ale dopuszczony przez Zamawiającego - 0 pkt.                                                                                                                                                                                                                                                                                           Gramatura w obszarze wzmocnień w zakresie od 100 do 110 g/m2                                                        Zamawiający przyzna 10 pkt.za gramaturę 110 g/m²   w obszarze wzmocnień,  0 pkt. za gramaturę 100 g/m²                                                                                                                                               Gramatura obłożeń w zakresie od 50 do 55 g/m².                                                                                                                           Zamawiającyu przyzna za obłożenia o gramaturze 55 g/m2 - 10 pkt.                                                   Za obłożenia o gramaturze 50 g/m2 - 0 pkt.</t>
  </si>
  <si>
    <t>Produkt zgodny z opisem - 10 pkt.Produkt niezgodny w którymkolwiek parametrze ale dopuszczony przez Zamawiającego - 0 pkt.</t>
  </si>
  <si>
    <t>Produkt zgodny z opisem - 10 pkt.Produkt niezgodny w którymkolwiek parametrze ale dopuszczony przez Zamawiającego - 0 pkt.                                                                                                                                                                                                                                                                                           Gramatura w obszarze wzmocnień w zakresie od 100 do 110 g/m2                                                        Zamawiający przyzna 10 pkt.za gramaturę 110 g/m²   w obszarze wzmocnień,  0 pkt. za gramaturę 100 g/m²                                                                                                                                               Gramatura obłożeń w zakresie od 50 do 55 g/m².                                                                                                                           Zamawiającyu przyzna za obłożenia o gramaturze 55 g/m2 - 10 pkt.                                                   Za obłożenia o gramaturze 50 g/m2 - 0 pkt.</t>
  </si>
  <si>
    <t xml:space="preserve">Pakiet nr 4 </t>
  </si>
  <si>
    <t xml:space="preserve">Pakiet nr 5 </t>
  </si>
  <si>
    <t>długość 23 cm - 10 pkt
długość 24 cm - 0 pkt</t>
  </si>
  <si>
    <t xml:space="preserve">Cewniki permanentne do hemodializy 15 Fr/10,10 Ga, długość cewnika 23 - 24 cm
 o składzie:
 cewnik wykonany z termoplastycznych poliuretanów (TPU) na bazie poliwęglanów , 15 Fr/10,10 Ga, [odporny na alkoholowe środki dezynfekujące] - szt. 1
zestaw introduktor/rozszerzadło 16 Fr - szt. 1 
prowadnica drutowa 0,038”/100 cm [koniec prosty-sztywny, końcówka „J”] w zestawie z advancerem - szt. 1 
igła punkcyjna 18 Ga/2,5” [6,35 cm] - szt. 1 
wstępnie zmontowany tunelizator [metalowy] z gwintowaną nasadką uciskową i mankietem uszczelniającym - szt. 1 
Jeden: zespół rozgałęziacza - szt. 1 
koreczki Luer-Lock - szt. 2 
rozszerzadło  tunelizacyjne szt, 1 
rozszerzało tkankowe 12 Fr - szt. 1 
rozszerzało tkankowe 14 Fr - szt. 1 
mankiet uszczelniający - szt. 1 
łącznik z zaciskiem w postaci nożyczek - szt. 1 
zacisk cewnika - szt. 1 
samoprzylepny opatrunek na ranę 10X12 cm - szt. 1 
skalpel wysuwany - szt. 1 
pojemnik na igły - szt. 1 </t>
  </si>
  <si>
    <r>
      <t>Zestaw brzuszno-kroczowy: Sterylne obłożenie wykonane z dwuwarstwowej pełno barierowej włókniny ( film polietylenowy + hydrofilowa warstwa włókniny polipropylenowej) (zgodnej z EN 13795 1,2,3) o gramaturze 55g/m2. Posiada dodatkowy obszar wzmocnień z włókniny polipropylenowej o gramaturze 110 g/m2. Odporność na przenikanie cieczy &gt; 150 cm H</t>
    </r>
    <r>
      <rPr>
        <sz val="11"/>
        <rFont val="Calibri"/>
        <family val="2"/>
        <charset val="238"/>
      </rPr>
      <t>₂</t>
    </r>
    <r>
      <rPr>
        <sz val="11"/>
        <rFont val="Arial"/>
        <family val="2"/>
      </rPr>
      <t>O. Każdy zestaw musi posiadać etykietę identyfikacyjną (do wklejania do dokumentacji medycznej) zawierającą datę ważności i nr serii umieszczoną wewnątrz opakowania jednostkowego. 
Skład zestawu:
1 x  serweta na stolik narzędziowy 140 x 190 cm (wzmocnienie 75 x 190 cm)
1 x  obłożenie stolika Mayo złożone teleskopowo 80 x 145 cm (wzmocnienie 60 x 80 cm)
1 x  serweta brzuszno-kroczowa 230 x 250 cm (wzmocnienie 60 x 120 cm; 85 x 50 cm) okna 19 x 29 cm (w kształcie nerki) i 9 x 12 cm (owalne)
2 x ręczniki celulozowe 33 x 33 cm</t>
    </r>
  </si>
  <si>
    <t>Zestaw rozgałęziacza do stosowania z cewnikami j.w.
 w skład każdego zestawu wchodzi:
rozgałęziacz - szt.1
mankiet uszczelniający - szt.1
gwintowana nasadka uszczelniająca - szt.1
koreczki Luer-Lock - szt.1
zacisk cewnika - szt.1
dodatkowy mankiet uszczelniający - szt.1</t>
  </si>
  <si>
    <t xml:space="preserve">rozwiązanie wariantowe </t>
  </si>
  <si>
    <t>opatrunek samoprzylepny transparentny z ramką rozmiar 6cm x7 cm -10 pkt
opatrunek rozmiar 7cm x 8cm bez ramki - 0 pkt</t>
  </si>
  <si>
    <t xml:space="preserve">
Zakończenie  kompresy  gazowe 4 szt. -10 pkt.
kompresy gazowe
 6 szt. - 0 pkt.
kompresy gazowe 17 nitek -10 pkt
kompresy mniej niż 17 nitek - 0 pkt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</si>
</sst>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0.00\ &quot;zł&quot;_-;\-* #,##0.00\ &quot;zł&quot;_-;_-* &quot;-&quot;??\ &quot;zł&quot;_-;_-@_-"/>
    <numFmt numFmtId="43" formatCode="_-* #,##0.00\ _z_ł_-;\-* #,##0.00\ _z_ł_-;_-* &quot;-&quot;??\ _z_ł_-;_-@_-"/>
    <numFmt numFmtId="164" formatCode="#,##0.00_ ;[Red]\-#,##0.00,"/>
    <numFmt numFmtId="165" formatCode="#,##0_ ;[Red]\-#,##0,"/>
    <numFmt numFmtId="166" formatCode="_-* #,##0\ _z_ł_-;\-* #,##0\ _z_ł_-;_-* &quot;-&quot;??\ _z_ł_-;_-@_-"/>
    <numFmt numFmtId="167" formatCode="#,##0.00\ &quot;zł&quot;"/>
  </numFmts>
  <fonts count="18" x14ac:knownFonts="1">
    <font>
      <sz val="10"/>
      <color theme="1"/>
      <name val="Arial"/>
      <family val="2"/>
      <charset val="238"/>
    </font>
    <font>
      <sz val="10"/>
      <color theme="1"/>
      <name val="Arial"/>
      <family val="2"/>
      <charset val="238"/>
    </font>
    <font>
      <sz val="10"/>
      <name val="Arial"/>
      <family val="2"/>
      <charset val="238"/>
    </font>
    <font>
      <sz val="11"/>
      <name val="Arial"/>
      <family val="2"/>
      <charset val="238"/>
    </font>
    <font>
      <sz val="10"/>
      <name val="Arial CE"/>
      <charset val="238"/>
    </font>
    <font>
      <sz val="11"/>
      <color indexed="8"/>
      <name val="Arial"/>
      <family val="2"/>
      <charset val="238"/>
    </font>
    <font>
      <sz val="11"/>
      <color theme="1"/>
      <name val="Arial"/>
      <family val="2"/>
      <charset val="238"/>
    </font>
    <font>
      <b/>
      <sz val="11"/>
      <name val="Arial"/>
      <family val="2"/>
    </font>
    <font>
      <sz val="11"/>
      <name val="Arial"/>
      <family val="2"/>
    </font>
    <font>
      <b/>
      <sz val="11"/>
      <name val="Arial"/>
      <family val="2"/>
      <charset val="238"/>
    </font>
    <font>
      <b/>
      <sz val="11"/>
      <color rgb="FFFF0000"/>
      <name val="Arial"/>
      <family val="2"/>
      <charset val="238"/>
    </font>
    <font>
      <sz val="11"/>
      <name val="Calibri"/>
      <family val="2"/>
      <charset val="238"/>
    </font>
    <font>
      <sz val="11"/>
      <color rgb="FFFF0000"/>
      <name val="Arial"/>
      <family val="2"/>
    </font>
    <font>
      <b/>
      <sz val="11"/>
      <color rgb="FFFF0000"/>
      <name val="Arial"/>
      <family val="2"/>
    </font>
    <font>
      <b/>
      <sz val="11"/>
      <color indexed="10"/>
      <name val="Arial"/>
      <family val="2"/>
      <charset val="238"/>
    </font>
    <font>
      <sz val="11"/>
      <color theme="1"/>
      <name val="Calibri"/>
      <family val="2"/>
      <charset val="238"/>
      <scheme val="minor"/>
    </font>
    <font>
      <b/>
      <sz val="9"/>
      <name val="Arial"/>
      <family val="2"/>
      <charset val="238"/>
    </font>
    <font>
      <sz val="12"/>
      <color theme="1"/>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theme="0"/>
        <bgColor indexed="27"/>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4"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4" fillId="0" borderId="0"/>
    <xf numFmtId="0" fontId="2" fillId="0" borderId="0"/>
    <xf numFmtId="0" fontId="15" fillId="0" borderId="0"/>
    <xf numFmtId="0" fontId="17" fillId="0" borderId="0"/>
    <xf numFmtId="0" fontId="4" fillId="0" borderId="0"/>
  </cellStyleXfs>
  <cellXfs count="151">
    <xf numFmtId="0" fontId="0" fillId="0" borderId="0" xfId="0"/>
    <xf numFmtId="0" fontId="3" fillId="2" borderId="0" xfId="0" applyFont="1" applyFill="1"/>
    <xf numFmtId="0" fontId="3" fillId="2" borderId="1" xfId="0" applyFont="1" applyFill="1" applyBorder="1" applyAlignment="1">
      <alignment horizontal="center" wrapText="1"/>
    </xf>
    <xf numFmtId="0" fontId="3" fillId="2" borderId="1" xfId="0" applyFont="1" applyFill="1" applyBorder="1" applyAlignment="1">
      <alignment horizontal="center" vertical="center" wrapText="1"/>
    </xf>
    <xf numFmtId="166" fontId="3" fillId="2" borderId="1" xfId="1" applyNumberFormat="1"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9"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167" fontId="3" fillId="2" borderId="1" xfId="4" applyNumberFormat="1" applyFont="1" applyFill="1" applyBorder="1" applyAlignment="1">
      <alignment horizontal="center" vertical="center" wrapText="1"/>
    </xf>
    <xf numFmtId="4" fontId="5" fillId="2" borderId="1" xfId="0" applyNumberFormat="1" applyFont="1" applyFill="1" applyBorder="1" applyAlignment="1">
      <alignment horizontal="center" vertical="center" wrapText="1"/>
    </xf>
    <xf numFmtId="0" fontId="3" fillId="2" borderId="1" xfId="0" applyFont="1" applyFill="1" applyBorder="1" applyAlignment="1">
      <alignment wrapText="1"/>
    </xf>
    <xf numFmtId="0" fontId="3" fillId="0" borderId="1" xfId="0" applyFont="1" applyFill="1" applyBorder="1" applyAlignment="1">
      <alignment horizontal="center" vertical="center"/>
    </xf>
    <xf numFmtId="0" fontId="3" fillId="0" borderId="2" xfId="0" applyFont="1" applyFill="1" applyBorder="1" applyAlignment="1">
      <alignment wrapText="1"/>
    </xf>
    <xf numFmtId="0" fontId="6" fillId="2" borderId="1" xfId="0" applyFont="1" applyFill="1" applyBorder="1" applyAlignment="1">
      <alignment vertical="top" wrapText="1"/>
    </xf>
    <xf numFmtId="0" fontId="3" fillId="2" borderId="1" xfId="0" applyFont="1" applyFill="1" applyBorder="1" applyAlignment="1">
      <alignment horizontal="left" vertical="center"/>
    </xf>
    <xf numFmtId="0" fontId="3" fillId="0" borderId="4" xfId="0" applyFont="1" applyFill="1" applyBorder="1" applyAlignment="1">
      <alignment vertical="center"/>
    </xf>
    <xf numFmtId="0" fontId="3" fillId="0" borderId="1" xfId="0" applyFont="1" applyFill="1" applyBorder="1" applyAlignment="1">
      <alignment vertical="center"/>
    </xf>
    <xf numFmtId="2" fontId="3" fillId="0" borderId="1" xfId="0" applyNumberFormat="1" applyFont="1" applyFill="1" applyBorder="1" applyAlignment="1">
      <alignment vertical="center"/>
    </xf>
    <xf numFmtId="9" fontId="3" fillId="0" borderId="1" xfId="0" applyNumberFormat="1" applyFont="1" applyFill="1" applyBorder="1" applyAlignment="1">
      <alignment horizontal="center" vertical="center"/>
    </xf>
    <xf numFmtId="4" fontId="3" fillId="0" borderId="1" xfId="0" applyNumberFormat="1" applyFont="1" applyFill="1" applyBorder="1" applyAlignment="1">
      <alignment vertical="center"/>
    </xf>
    <xf numFmtId="0" fontId="3" fillId="2" borderId="1" xfId="0" applyFont="1" applyFill="1" applyBorder="1"/>
    <xf numFmtId="0" fontId="7" fillId="2" borderId="0" xfId="0" applyFont="1" applyFill="1" applyBorder="1"/>
    <xf numFmtId="0" fontId="8" fillId="2" borderId="0" xfId="0" applyFont="1" applyFill="1"/>
    <xf numFmtId="0" fontId="8" fillId="2" borderId="0" xfId="0" applyFont="1" applyFill="1" applyAlignment="1">
      <alignment horizontal="center" vertical="center"/>
    </xf>
    <xf numFmtId="3" fontId="8" fillId="2" borderId="0" xfId="0" applyNumberFormat="1" applyFont="1" applyFill="1"/>
    <xf numFmtId="4" fontId="9" fillId="2" borderId="0" xfId="0" applyNumberFormat="1" applyFont="1" applyFill="1"/>
    <xf numFmtId="4" fontId="8" fillId="2" borderId="0" xfId="0" applyNumberFormat="1" applyFont="1" applyFill="1"/>
    <xf numFmtId="4" fontId="8" fillId="2" borderId="0" xfId="0" applyNumberFormat="1" applyFont="1" applyFill="1" applyAlignment="1">
      <alignment horizontal="right" vertical="center"/>
    </xf>
    <xf numFmtId="4" fontId="8" fillId="2" borderId="0" xfId="0" applyNumberFormat="1" applyFont="1" applyFill="1" applyAlignment="1">
      <alignment horizontal="left" vertical="center" wrapText="1"/>
    </xf>
    <xf numFmtId="0" fontId="8" fillId="2" borderId="0" xfId="0" applyFont="1" applyFill="1" applyAlignment="1">
      <alignment wrapText="1"/>
    </xf>
    <xf numFmtId="0" fontId="8" fillId="2" borderId="0" xfId="0" applyFont="1" applyFill="1" applyBorder="1"/>
    <xf numFmtId="0" fontId="7" fillId="2" borderId="0" xfId="0" applyFont="1" applyFill="1" applyBorder="1" applyAlignment="1">
      <alignment wrapText="1"/>
    </xf>
    <xf numFmtId="0" fontId="10" fillId="2" borderId="0" xfId="0" applyFont="1" applyFill="1" applyBorder="1"/>
    <xf numFmtId="0" fontId="8" fillId="2" borderId="0" xfId="0" applyFont="1" applyFill="1" applyBorder="1" applyAlignment="1">
      <alignment horizontal="center" vertical="center"/>
    </xf>
    <xf numFmtId="3" fontId="8" fillId="2" borderId="0" xfId="0" applyNumberFormat="1" applyFont="1" applyFill="1" applyBorder="1"/>
    <xf numFmtId="4" fontId="9" fillId="2" borderId="0" xfId="0" applyNumberFormat="1" applyFont="1" applyFill="1" applyBorder="1" applyAlignment="1">
      <alignment horizontal="center"/>
    </xf>
    <xf numFmtId="4" fontId="8" fillId="2" borderId="0" xfId="0" applyNumberFormat="1" applyFont="1" applyFill="1" applyBorder="1" applyAlignment="1" applyProtection="1">
      <alignment vertical="center" wrapText="1"/>
    </xf>
    <xf numFmtId="4" fontId="8" fillId="2" borderId="0" xfId="0" applyNumberFormat="1" applyFont="1" applyFill="1" applyBorder="1"/>
    <xf numFmtId="4" fontId="8" fillId="2" borderId="0" xfId="1" applyNumberFormat="1" applyFont="1" applyFill="1" applyBorder="1" applyAlignment="1" applyProtection="1"/>
    <xf numFmtId="4" fontId="8" fillId="2" borderId="0" xfId="0" applyNumberFormat="1" applyFont="1" applyFill="1" applyBorder="1" applyAlignment="1">
      <alignment horizontal="right" vertical="center"/>
    </xf>
    <xf numFmtId="4" fontId="8" fillId="2" borderId="0" xfId="0" applyNumberFormat="1" applyFont="1" applyFill="1" applyBorder="1" applyAlignment="1">
      <alignment horizontal="left" vertical="center" wrapText="1"/>
    </xf>
    <xf numFmtId="0" fontId="8" fillId="2" borderId="0" xfId="0" applyFont="1" applyFill="1" applyBorder="1" applyAlignment="1">
      <alignment wrapText="1"/>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4" fontId="7" fillId="3" borderId="1" xfId="0" applyNumberFormat="1" applyFont="1" applyFill="1" applyBorder="1" applyAlignment="1">
      <alignment horizontal="left" vertical="center" wrapText="1"/>
    </xf>
    <xf numFmtId="3" fontId="7" fillId="3" borderId="1" xfId="0" applyNumberFormat="1" applyFont="1" applyFill="1" applyBorder="1" applyAlignment="1">
      <alignment horizontal="center" vertical="center" wrapText="1"/>
    </xf>
    <xf numFmtId="4" fontId="7" fillId="3" borderId="1" xfId="0" applyNumberFormat="1" applyFont="1" applyFill="1" applyBorder="1" applyAlignment="1">
      <alignment horizontal="center" vertical="center" wrapText="1"/>
    </xf>
    <xf numFmtId="164" fontId="7" fillId="3" borderId="1" xfId="0" applyNumberFormat="1" applyFont="1" applyFill="1" applyBorder="1" applyAlignment="1">
      <alignment horizontal="center" vertical="center"/>
    </xf>
    <xf numFmtId="4" fontId="7" fillId="3" borderId="1" xfId="1" applyNumberFormat="1" applyFont="1" applyFill="1" applyBorder="1" applyAlignment="1" applyProtection="1">
      <alignment horizontal="center" vertical="center" wrapText="1"/>
    </xf>
    <xf numFmtId="4" fontId="7" fillId="3" borderId="1" xfId="0" applyNumberFormat="1" applyFont="1" applyFill="1" applyBorder="1" applyAlignment="1">
      <alignment horizontal="right" vertical="center" wrapText="1"/>
    </xf>
    <xf numFmtId="0" fontId="7" fillId="3" borderId="1" xfId="0" applyFont="1" applyFill="1" applyBorder="1" applyAlignment="1">
      <alignment vertical="center" wrapText="1"/>
    </xf>
    <xf numFmtId="0" fontId="7" fillId="2" borderId="1" xfId="0" applyFont="1" applyFill="1" applyBorder="1" applyAlignment="1">
      <alignment vertical="center" wrapText="1"/>
    </xf>
    <xf numFmtId="0" fontId="8" fillId="2" borderId="2" xfId="0" applyFont="1" applyFill="1" applyBorder="1" applyAlignment="1">
      <alignment vertical="center"/>
    </xf>
    <xf numFmtId="0" fontId="8" fillId="2" borderId="1" xfId="0" applyFont="1" applyFill="1" applyBorder="1" applyAlignment="1">
      <alignment vertical="center" wrapText="1"/>
    </xf>
    <xf numFmtId="4" fontId="8" fillId="2" borderId="1" xfId="0" applyNumberFormat="1" applyFont="1" applyFill="1" applyBorder="1" applyAlignment="1">
      <alignment horizontal="left" vertical="center" wrapText="1"/>
    </xf>
    <xf numFmtId="0" fontId="8" fillId="2" borderId="1" xfId="0" applyFont="1" applyFill="1" applyBorder="1" applyAlignment="1">
      <alignment horizontal="center" vertical="center"/>
    </xf>
    <xf numFmtId="3" fontId="8" fillId="2" borderId="1" xfId="0" applyNumberFormat="1" applyFont="1" applyFill="1" applyBorder="1" applyAlignment="1">
      <alignment horizontal="right" vertical="center"/>
    </xf>
    <xf numFmtId="9" fontId="8" fillId="2" borderId="1" xfId="0" applyNumberFormat="1" applyFont="1" applyFill="1" applyBorder="1" applyAlignment="1">
      <alignment horizontal="center" vertical="center"/>
    </xf>
    <xf numFmtId="4" fontId="8" fillId="2" borderId="1" xfId="0" applyNumberFormat="1" applyFont="1" applyFill="1" applyBorder="1" applyAlignment="1">
      <alignment horizontal="center" vertical="center"/>
    </xf>
    <xf numFmtId="4" fontId="8" fillId="2" borderId="1" xfId="1" applyNumberFormat="1" applyFont="1" applyFill="1" applyBorder="1" applyAlignment="1" applyProtection="1">
      <alignment horizontal="center" vertical="center"/>
    </xf>
    <xf numFmtId="4" fontId="8" fillId="2" borderId="1" xfId="0" applyNumberFormat="1" applyFont="1" applyFill="1" applyBorder="1" applyAlignment="1">
      <alignment horizontal="right" vertical="center"/>
    </xf>
    <xf numFmtId="0" fontId="3" fillId="2" borderId="1" xfId="0" applyFont="1" applyFill="1" applyBorder="1" applyAlignment="1">
      <alignment vertical="center" wrapText="1"/>
    </xf>
    <xf numFmtId="3" fontId="8" fillId="2" borderId="1" xfId="0" applyNumberFormat="1" applyFont="1" applyFill="1" applyBorder="1" applyAlignment="1" applyProtection="1">
      <alignment vertical="center" wrapText="1"/>
    </xf>
    <xf numFmtId="0" fontId="8" fillId="2" borderId="0" xfId="0" applyFont="1" applyFill="1" applyAlignment="1">
      <alignment vertical="center"/>
    </xf>
    <xf numFmtId="3" fontId="8" fillId="2" borderId="0" xfId="0" applyNumberFormat="1" applyFont="1" applyFill="1" applyAlignment="1">
      <alignment vertical="center"/>
    </xf>
    <xf numFmtId="4" fontId="9" fillId="2" borderId="1" xfId="0" applyNumberFormat="1" applyFont="1" applyFill="1" applyBorder="1" applyAlignment="1" applyProtection="1">
      <alignment horizontal="center" vertical="center" wrapText="1"/>
    </xf>
    <xf numFmtId="4" fontId="7" fillId="2" borderId="0" xfId="0" applyNumberFormat="1" applyFont="1" applyFill="1" applyBorder="1" applyAlignment="1" applyProtection="1">
      <alignment horizontal="center" vertical="center" wrapText="1"/>
    </xf>
    <xf numFmtId="4" fontId="9" fillId="2" borderId="1" xfId="1" applyNumberFormat="1" applyFont="1" applyFill="1" applyBorder="1" applyAlignment="1" applyProtection="1">
      <alignment horizontal="center" vertical="center"/>
    </xf>
    <xf numFmtId="4" fontId="9" fillId="2" borderId="1" xfId="0" applyNumberFormat="1" applyFont="1" applyFill="1" applyBorder="1" applyAlignment="1">
      <alignment horizontal="center" vertical="center"/>
    </xf>
    <xf numFmtId="4" fontId="9" fillId="2" borderId="1" xfId="0" applyNumberFormat="1" applyFont="1" applyFill="1" applyBorder="1" applyAlignment="1">
      <alignment horizontal="right" vertical="center"/>
    </xf>
    <xf numFmtId="4" fontId="9" fillId="2" borderId="1" xfId="0" applyNumberFormat="1" applyFont="1" applyFill="1" applyBorder="1" applyAlignment="1">
      <alignment horizontal="left" vertical="center" wrapText="1"/>
    </xf>
    <xf numFmtId="4" fontId="9" fillId="2" borderId="0" xfId="0" applyNumberFormat="1" applyFont="1" applyFill="1" applyBorder="1" applyAlignment="1" applyProtection="1">
      <alignment horizontal="center" vertical="center" wrapText="1"/>
    </xf>
    <xf numFmtId="4" fontId="9" fillId="2" borderId="0" xfId="1" applyNumberFormat="1" applyFont="1" applyFill="1" applyBorder="1" applyAlignment="1" applyProtection="1">
      <alignment horizontal="center" vertical="center"/>
    </xf>
    <xf numFmtId="4" fontId="9" fillId="2" borderId="0" xfId="0" applyNumberFormat="1" applyFont="1" applyFill="1" applyBorder="1" applyAlignment="1">
      <alignment horizontal="center" vertical="center"/>
    </xf>
    <xf numFmtId="4" fontId="9" fillId="2" borderId="0" xfId="0" applyNumberFormat="1" applyFont="1" applyFill="1" applyBorder="1" applyAlignment="1">
      <alignment horizontal="right" vertical="center"/>
    </xf>
    <xf numFmtId="4" fontId="9" fillId="2" borderId="0" xfId="0" applyNumberFormat="1" applyFont="1" applyFill="1" applyBorder="1" applyAlignment="1">
      <alignment horizontal="left" vertical="center" wrapText="1"/>
    </xf>
    <xf numFmtId="0" fontId="3" fillId="2" borderId="0" xfId="0" applyFont="1" applyFill="1" applyBorder="1" applyAlignment="1">
      <alignment vertical="center" wrapText="1"/>
    </xf>
    <xf numFmtId="0" fontId="8" fillId="2" borderId="0" xfId="3" applyFont="1" applyFill="1" applyBorder="1" applyAlignment="1">
      <alignment vertical="center" wrapText="1"/>
    </xf>
    <xf numFmtId="0" fontId="8" fillId="2" borderId="0" xfId="3" applyFont="1" applyFill="1" applyBorder="1" applyAlignment="1">
      <alignment horizontal="left" vertical="center" wrapText="1"/>
    </xf>
    <xf numFmtId="0" fontId="8" fillId="2" borderId="0" xfId="3" applyFont="1" applyFill="1" applyBorder="1" applyAlignment="1">
      <alignment horizontal="center" vertical="center"/>
    </xf>
    <xf numFmtId="3" fontId="8" fillId="2" borderId="0" xfId="0" applyNumberFormat="1" applyFont="1" applyFill="1" applyBorder="1" applyAlignment="1">
      <alignment horizontal="center"/>
    </xf>
    <xf numFmtId="4" fontId="9" fillId="2" borderId="0" xfId="0" applyNumberFormat="1" applyFont="1" applyFill="1" applyBorder="1" applyAlignment="1" applyProtection="1">
      <alignment vertical="center" wrapText="1"/>
    </xf>
    <xf numFmtId="4" fontId="7" fillId="2" borderId="0" xfId="1" applyNumberFormat="1" applyFont="1" applyFill="1" applyBorder="1" applyAlignment="1" applyProtection="1">
      <alignment horizontal="center"/>
    </xf>
    <xf numFmtId="4" fontId="7" fillId="2" borderId="0" xfId="0" applyNumberFormat="1" applyFont="1" applyFill="1" applyBorder="1" applyAlignment="1">
      <alignment horizontal="center"/>
    </xf>
    <xf numFmtId="4" fontId="7" fillId="2" borderId="0" xfId="0" applyNumberFormat="1" applyFont="1" applyFill="1" applyBorder="1" applyAlignment="1">
      <alignment horizontal="right" vertical="center"/>
    </xf>
    <xf numFmtId="4" fontId="7" fillId="2" borderId="0" xfId="0" applyNumberFormat="1" applyFont="1" applyFill="1" applyBorder="1" applyAlignment="1">
      <alignment horizontal="left" vertical="center" wrapText="1"/>
    </xf>
    <xf numFmtId="0" fontId="12" fillId="2" borderId="0" xfId="0" applyFont="1" applyFill="1" applyBorder="1"/>
    <xf numFmtId="0" fontId="12" fillId="2" borderId="0" xfId="0" applyFont="1" applyFill="1" applyBorder="1" applyAlignment="1">
      <alignment wrapText="1"/>
    </xf>
    <xf numFmtId="0" fontId="12" fillId="2" borderId="0" xfId="0" applyFont="1" applyFill="1" applyBorder="1" applyAlignment="1">
      <alignment horizontal="center"/>
    </xf>
    <xf numFmtId="0" fontId="12" fillId="2" borderId="0" xfId="0" applyFont="1" applyFill="1" applyBorder="1" applyAlignment="1">
      <alignment horizontal="center" vertical="center"/>
    </xf>
    <xf numFmtId="3" fontId="12" fillId="2" borderId="0" xfId="0" applyNumberFormat="1" applyFont="1" applyFill="1" applyBorder="1" applyAlignment="1">
      <alignment horizontal="center"/>
    </xf>
    <xf numFmtId="4" fontId="10" fillId="2" borderId="0" xfId="0" applyNumberFormat="1" applyFont="1" applyFill="1" applyBorder="1" applyAlignment="1" applyProtection="1">
      <alignment horizontal="center" vertical="center" wrapText="1"/>
    </xf>
    <xf numFmtId="4" fontId="13" fillId="2" borderId="0" xfId="0" applyNumberFormat="1" applyFont="1" applyFill="1" applyBorder="1" applyAlignment="1" applyProtection="1">
      <alignment horizontal="center" vertical="center" wrapText="1"/>
    </xf>
    <xf numFmtId="4" fontId="13" fillId="2" borderId="0" xfId="1" applyNumberFormat="1" applyFont="1" applyFill="1" applyBorder="1" applyAlignment="1" applyProtection="1">
      <alignment horizontal="center"/>
    </xf>
    <xf numFmtId="4" fontId="13" fillId="2" borderId="0" xfId="0" applyNumberFormat="1" applyFont="1" applyFill="1" applyBorder="1" applyAlignment="1">
      <alignment horizontal="center"/>
    </xf>
    <xf numFmtId="4" fontId="13" fillId="2" borderId="0" xfId="0" applyNumberFormat="1" applyFont="1" applyFill="1" applyBorder="1" applyAlignment="1">
      <alignment horizontal="right" vertical="center"/>
    </xf>
    <xf numFmtId="4" fontId="13" fillId="2" borderId="0" xfId="0" applyNumberFormat="1" applyFont="1" applyFill="1" applyBorder="1" applyAlignment="1">
      <alignment horizontal="left" vertical="center" wrapText="1"/>
    </xf>
    <xf numFmtId="0" fontId="13" fillId="2" borderId="3" xfId="0" applyFont="1" applyFill="1" applyBorder="1"/>
    <xf numFmtId="0" fontId="8" fillId="2" borderId="3" xfId="0" applyFont="1" applyFill="1" applyBorder="1" applyAlignment="1">
      <alignment horizontal="center" vertical="center"/>
    </xf>
    <xf numFmtId="3" fontId="8" fillId="2" borderId="3" xfId="0" applyNumberFormat="1" applyFont="1" applyFill="1" applyBorder="1"/>
    <xf numFmtId="4" fontId="9" fillId="2" borderId="3" xfId="0" applyNumberFormat="1" applyFont="1" applyFill="1" applyBorder="1"/>
    <xf numFmtId="0" fontId="8" fillId="2" borderId="3" xfId="0" applyFont="1" applyFill="1" applyBorder="1"/>
    <xf numFmtId="4" fontId="8" fillId="2" borderId="3" xfId="0" applyNumberFormat="1" applyFont="1" applyFill="1" applyBorder="1"/>
    <xf numFmtId="4" fontId="8" fillId="2" borderId="3" xfId="0" applyNumberFormat="1" applyFont="1" applyFill="1" applyBorder="1" applyAlignment="1">
      <alignment horizontal="right" vertical="center"/>
    </xf>
    <xf numFmtId="0" fontId="8" fillId="2" borderId="1" xfId="0" applyFont="1" applyFill="1" applyBorder="1" applyAlignment="1">
      <alignment vertical="center"/>
    </xf>
    <xf numFmtId="4" fontId="7" fillId="3" borderId="4" xfId="0" applyNumberFormat="1" applyFont="1" applyFill="1" applyBorder="1" applyAlignment="1">
      <alignment horizontal="left" vertical="center" wrapText="1"/>
    </xf>
    <xf numFmtId="0" fontId="8" fillId="2" borderId="4" xfId="0" applyFont="1" applyFill="1" applyBorder="1" applyAlignment="1">
      <alignment horizontal="center" vertical="center"/>
    </xf>
    <xf numFmtId="3" fontId="8" fillId="2" borderId="1" xfId="0" applyNumberFormat="1" applyFont="1" applyFill="1" applyBorder="1" applyAlignment="1">
      <alignment horizontal="center" vertical="center"/>
    </xf>
    <xf numFmtId="4" fontId="7" fillId="2" borderId="1" xfId="0" applyNumberFormat="1" applyFont="1" applyFill="1" applyBorder="1" applyAlignment="1" applyProtection="1">
      <alignment vertical="center" wrapText="1"/>
    </xf>
    <xf numFmtId="9" fontId="8" fillId="2" borderId="1" xfId="2" applyFont="1" applyFill="1" applyBorder="1" applyAlignment="1">
      <alignment horizontal="center" vertical="center" wrapText="1"/>
    </xf>
    <xf numFmtId="0" fontId="8" fillId="2" borderId="4" xfId="0" applyFont="1" applyFill="1" applyBorder="1" applyAlignment="1">
      <alignment horizontal="center" vertical="center" wrapText="1"/>
    </xf>
    <xf numFmtId="4" fontId="8" fillId="2" borderId="4" xfId="0" applyNumberFormat="1" applyFont="1" applyFill="1" applyBorder="1" applyAlignment="1">
      <alignment horizontal="left" vertical="center" wrapText="1"/>
    </xf>
    <xf numFmtId="4" fontId="12" fillId="2" borderId="1" xfId="0" applyNumberFormat="1" applyFont="1" applyFill="1" applyBorder="1" applyAlignment="1">
      <alignment horizontal="left" vertical="center" wrapText="1"/>
    </xf>
    <xf numFmtId="0" fontId="8" fillId="2" borderId="0" xfId="0" applyFont="1" applyFill="1" applyBorder="1" applyAlignment="1">
      <alignment vertical="center"/>
    </xf>
    <xf numFmtId="0" fontId="8" fillId="2" borderId="0" xfId="0" applyFont="1" applyFill="1" applyBorder="1" applyAlignment="1">
      <alignment vertical="center" wrapText="1"/>
    </xf>
    <xf numFmtId="4" fontId="12" fillId="2" borderId="0" xfId="0" applyNumberFormat="1" applyFont="1" applyFill="1" applyBorder="1" applyAlignment="1">
      <alignment horizontal="left" vertical="center" wrapText="1"/>
    </xf>
    <xf numFmtId="3" fontId="8" fillId="2" borderId="0" xfId="0" applyNumberFormat="1" applyFont="1" applyFill="1" applyBorder="1" applyAlignment="1">
      <alignment horizontal="center" vertical="center"/>
    </xf>
    <xf numFmtId="4" fontId="9" fillId="2" borderId="1" xfId="0" applyNumberFormat="1" applyFont="1" applyFill="1" applyBorder="1" applyAlignment="1" applyProtection="1">
      <alignment vertical="center" wrapText="1"/>
    </xf>
    <xf numFmtId="165" fontId="7" fillId="2" borderId="1" xfId="0" applyNumberFormat="1" applyFont="1" applyFill="1" applyBorder="1" applyAlignment="1">
      <alignment vertical="center"/>
    </xf>
    <xf numFmtId="4" fontId="7" fillId="2" borderId="1" xfId="0" applyNumberFormat="1" applyFont="1" applyFill="1" applyBorder="1" applyAlignment="1">
      <alignment vertical="center"/>
    </xf>
    <xf numFmtId="4" fontId="7" fillId="2" borderId="1" xfId="1" applyNumberFormat="1" applyFont="1" applyFill="1" applyBorder="1" applyAlignment="1" applyProtection="1"/>
    <xf numFmtId="4" fontId="7" fillId="2" borderId="1" xfId="1" applyNumberFormat="1" applyFont="1" applyFill="1" applyBorder="1" applyAlignment="1" applyProtection="1">
      <alignment horizontal="right" vertical="center"/>
    </xf>
    <xf numFmtId="4" fontId="7" fillId="2" borderId="0" xfId="1" applyNumberFormat="1" applyFont="1" applyFill="1" applyBorder="1" applyAlignment="1" applyProtection="1">
      <alignment horizontal="left" vertical="center" wrapText="1"/>
    </xf>
    <xf numFmtId="0" fontId="13" fillId="2" borderId="0" xfId="0" applyFont="1" applyFill="1" applyBorder="1"/>
    <xf numFmtId="0" fontId="8" fillId="2" borderId="0" xfId="0" applyFont="1" applyFill="1" applyBorder="1" applyAlignment="1">
      <alignment horizontal="center" vertical="center" wrapText="1"/>
    </xf>
    <xf numFmtId="9" fontId="8" fillId="2" borderId="0" xfId="0" applyNumberFormat="1" applyFont="1" applyFill="1" applyBorder="1" applyAlignment="1">
      <alignment horizontal="center" vertical="center"/>
    </xf>
    <xf numFmtId="4" fontId="8" fillId="2" borderId="0" xfId="0" applyNumberFormat="1" applyFont="1" applyFill="1" applyBorder="1" applyAlignment="1">
      <alignment horizontal="center" vertical="center"/>
    </xf>
    <xf numFmtId="4" fontId="8" fillId="2" borderId="0" xfId="1" applyNumberFormat="1" applyFont="1" applyFill="1" applyBorder="1" applyAlignment="1" applyProtection="1">
      <alignment horizontal="center" vertical="center"/>
    </xf>
    <xf numFmtId="4" fontId="10" fillId="2" borderId="0" xfId="0" applyNumberFormat="1" applyFont="1" applyFill="1" applyBorder="1" applyAlignment="1" applyProtection="1">
      <alignment horizontal="center" vertical="center"/>
    </xf>
    <xf numFmtId="9" fontId="10" fillId="2" borderId="0" xfId="0" applyNumberFormat="1" applyFont="1" applyFill="1" applyBorder="1" applyAlignment="1">
      <alignment horizontal="center" vertical="center"/>
    </xf>
    <xf numFmtId="4" fontId="10" fillId="2" borderId="0" xfId="0" applyNumberFormat="1" applyFont="1" applyFill="1" applyBorder="1" applyAlignment="1">
      <alignment horizontal="center" vertical="center"/>
    </xf>
    <xf numFmtId="4" fontId="10" fillId="2" borderId="0" xfId="1" applyNumberFormat="1" applyFont="1" applyFill="1" applyBorder="1" applyAlignment="1" applyProtection="1">
      <alignment horizontal="center" vertical="center"/>
    </xf>
    <xf numFmtId="4" fontId="10" fillId="2" borderId="0" xfId="0" applyNumberFormat="1" applyFont="1" applyFill="1" applyBorder="1" applyAlignment="1">
      <alignment horizontal="right" vertical="center"/>
    </xf>
    <xf numFmtId="0" fontId="7" fillId="2" borderId="0" xfId="0" applyFont="1" applyFill="1" applyBorder="1" applyAlignment="1">
      <alignment horizontal="left" vertical="center" wrapText="1"/>
    </xf>
    <xf numFmtId="0" fontId="7" fillId="2" borderId="0" xfId="0" applyFont="1" applyFill="1" applyBorder="1" applyAlignment="1">
      <alignment horizontal="left" vertical="center"/>
    </xf>
    <xf numFmtId="0" fontId="10" fillId="2" borderId="0" xfId="0" applyFont="1" applyFill="1" applyBorder="1" applyAlignment="1">
      <alignment horizontal="center" vertical="center"/>
    </xf>
    <xf numFmtId="0" fontId="7" fillId="2" borderId="0" xfId="0" applyFont="1" applyFill="1" applyBorder="1" applyAlignment="1">
      <alignment horizontal="center" vertical="center"/>
    </xf>
    <xf numFmtId="3" fontId="7" fillId="2" borderId="0" xfId="0" applyNumberFormat="1" applyFont="1" applyFill="1" applyBorder="1" applyAlignment="1">
      <alignment horizontal="center" vertical="center" wrapText="1"/>
    </xf>
    <xf numFmtId="4" fontId="8" fillId="2" borderId="0" xfId="1" applyNumberFormat="1" applyFont="1" applyFill="1" applyBorder="1" applyAlignment="1" applyProtection="1">
      <alignment vertical="center"/>
    </xf>
    <xf numFmtId="4" fontId="8" fillId="2" borderId="0" xfId="0" applyNumberFormat="1" applyFont="1" applyFill="1" applyBorder="1" applyAlignment="1">
      <alignment vertical="center"/>
    </xf>
    <xf numFmtId="0" fontId="8" fillId="2" borderId="1" xfId="0" applyFont="1" applyFill="1" applyBorder="1"/>
    <xf numFmtId="166" fontId="3" fillId="2" borderId="1" xfId="1" applyNumberFormat="1" applyFont="1" applyFill="1" applyBorder="1" applyAlignment="1">
      <alignment horizontal="right" vertical="center"/>
    </xf>
    <xf numFmtId="4" fontId="3" fillId="2" borderId="1" xfId="0" applyNumberFormat="1" applyFont="1" applyFill="1" applyBorder="1" applyAlignment="1">
      <alignment horizontal="right" vertical="center"/>
    </xf>
    <xf numFmtId="0" fontId="8" fillId="2" borderId="1" xfId="0" applyFont="1" applyFill="1" applyBorder="1" applyAlignment="1">
      <alignment wrapText="1"/>
    </xf>
    <xf numFmtId="0" fontId="8" fillId="2" borderId="5" xfId="0" applyFont="1" applyFill="1" applyBorder="1"/>
    <xf numFmtId="0" fontId="8" fillId="2" borderId="5" xfId="0" applyFont="1" applyFill="1" applyBorder="1" applyAlignment="1">
      <alignment horizontal="center" vertical="center"/>
    </xf>
    <xf numFmtId="3" fontId="8" fillId="2" borderId="6" xfId="0" applyNumberFormat="1" applyFont="1" applyFill="1" applyBorder="1"/>
    <xf numFmtId="4" fontId="8" fillId="2" borderId="1" xfId="0" applyNumberFormat="1" applyFont="1" applyFill="1" applyBorder="1"/>
    <xf numFmtId="4" fontId="14" fillId="2" borderId="1" xfId="0" applyNumberFormat="1" applyFont="1" applyFill="1" applyBorder="1" applyAlignment="1">
      <alignment horizontal="left" vertical="center" wrapText="1"/>
    </xf>
    <xf numFmtId="4" fontId="8" fillId="0" borderId="1" xfId="0" applyNumberFormat="1" applyFont="1" applyFill="1" applyBorder="1" applyAlignment="1">
      <alignment horizontal="left" vertical="center" wrapText="1"/>
    </xf>
    <xf numFmtId="4" fontId="16" fillId="0" borderId="1" xfId="5" applyNumberFormat="1" applyFont="1" applyBorder="1" applyAlignment="1">
      <alignment vertical="center"/>
    </xf>
  </cellXfs>
  <cellStyles count="14">
    <cellStyle name="Dziesiętny" xfId="1" builtinId="3"/>
    <cellStyle name="Dziesiętny 2" xfId="6"/>
    <cellStyle name="Normalny" xfId="0" builtinId="0"/>
    <cellStyle name="Normalny 10" xfId="12"/>
    <cellStyle name="Normalny 2" xfId="10"/>
    <cellStyle name="Normalny 3" xfId="11"/>
    <cellStyle name="Normalny 3 2" xfId="13"/>
    <cellStyle name="Normalny 4" xfId="4"/>
    <cellStyle name="Normalny 5" xfId="5"/>
    <cellStyle name="Normalny 8" xfId="9"/>
    <cellStyle name="Normalny_pakiet cewniki" xfId="3"/>
    <cellStyle name="Procentowy" xfId="2" builtinId="5"/>
    <cellStyle name="Procentowy 2" xfId="8"/>
    <cellStyle name="Walutowy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O66"/>
  <sheetViews>
    <sheetView tabSelected="1" topLeftCell="A55" workbookViewId="0">
      <selection activeCell="B60" sqref="B60"/>
    </sheetView>
  </sheetViews>
  <sheetFormatPr defaultRowHeight="15" x14ac:dyDescent="0.25"/>
  <cols>
    <col min="1" max="1" width="3.5703125" style="22" customWidth="1"/>
    <col min="2" max="2" width="69" style="22" customWidth="1"/>
    <col min="3" max="4" width="31" style="22" customWidth="1"/>
    <col min="5" max="5" width="7.5703125" style="23" customWidth="1"/>
    <col min="6" max="6" width="11.28515625" style="24" bestFit="1" customWidth="1"/>
    <col min="7" max="7" width="11.42578125" style="25" customWidth="1"/>
    <col min="8" max="8" width="11.28515625" style="22" customWidth="1"/>
    <col min="9" max="9" width="11.28515625" style="26" customWidth="1"/>
    <col min="10" max="10" width="11.140625" style="26" customWidth="1"/>
    <col min="11" max="11" width="10.42578125" style="26" customWidth="1"/>
    <col min="12" max="12" width="12.7109375" style="27" customWidth="1"/>
    <col min="13" max="13" width="17.7109375" style="28" customWidth="1"/>
    <col min="14" max="14" width="12.42578125" style="29" customWidth="1"/>
    <col min="15" max="16384" width="9.140625" style="22"/>
  </cols>
  <sheetData>
    <row r="3" spans="1:15" x14ac:dyDescent="0.25">
      <c r="A3" s="21"/>
      <c r="B3" s="21" t="s">
        <v>53</v>
      </c>
    </row>
    <row r="4" spans="1:15" x14ac:dyDescent="0.25">
      <c r="A4" s="21"/>
      <c r="B4" s="21"/>
    </row>
    <row r="5" spans="1:15" x14ac:dyDescent="0.25">
      <c r="A5" s="21"/>
      <c r="B5" s="21" t="s">
        <v>0</v>
      </c>
    </row>
    <row r="6" spans="1:15" x14ac:dyDescent="0.25">
      <c r="A6" s="21"/>
    </row>
    <row r="7" spans="1:15" s="30" customFormat="1" x14ac:dyDescent="0.25">
      <c r="B7" s="31" t="s">
        <v>34</v>
      </c>
      <c r="C7" s="32"/>
      <c r="D7" s="32"/>
      <c r="E7" s="33"/>
      <c r="F7" s="34"/>
      <c r="G7" s="35"/>
      <c r="H7" s="36"/>
      <c r="I7" s="36"/>
      <c r="J7" s="37"/>
      <c r="K7" s="38"/>
      <c r="L7" s="39"/>
      <c r="M7" s="40"/>
      <c r="N7" s="41"/>
    </row>
    <row r="8" spans="1:15" s="30" customFormat="1" ht="36" customHeight="1" x14ac:dyDescent="0.2">
      <c r="A8" s="42" t="s">
        <v>1</v>
      </c>
      <c r="B8" s="43" t="s">
        <v>2</v>
      </c>
      <c r="C8" s="44" t="s">
        <v>12</v>
      </c>
      <c r="D8" s="2" t="s">
        <v>40</v>
      </c>
      <c r="E8" s="42" t="s">
        <v>4</v>
      </c>
      <c r="F8" s="45" t="s">
        <v>5</v>
      </c>
      <c r="G8" s="46" t="s">
        <v>6</v>
      </c>
      <c r="H8" s="47" t="s">
        <v>7</v>
      </c>
      <c r="I8" s="46" t="s">
        <v>8</v>
      </c>
      <c r="J8" s="48" t="s">
        <v>9</v>
      </c>
      <c r="K8" s="46" t="s">
        <v>10</v>
      </c>
      <c r="L8" s="49" t="s">
        <v>11</v>
      </c>
      <c r="M8" s="50" t="s">
        <v>3</v>
      </c>
      <c r="N8" s="51" t="s">
        <v>13</v>
      </c>
      <c r="O8" s="22"/>
    </row>
    <row r="9" spans="1:15" s="30" customFormat="1" ht="257.25" x14ac:dyDescent="0.2">
      <c r="A9" s="52">
        <v>1</v>
      </c>
      <c r="B9" s="53" t="s">
        <v>70</v>
      </c>
      <c r="C9" s="54" t="s">
        <v>62</v>
      </c>
      <c r="D9" s="54"/>
      <c r="E9" s="55" t="s">
        <v>14</v>
      </c>
      <c r="F9" s="56">
        <v>50</v>
      </c>
      <c r="G9" s="150"/>
      <c r="H9" s="57"/>
      <c r="I9" s="58"/>
      <c r="J9" s="59"/>
      <c r="K9" s="58"/>
      <c r="L9" s="60"/>
      <c r="M9" s="54"/>
      <c r="N9" s="61"/>
    </row>
    <row r="10" spans="1:15" s="30" customFormat="1" ht="313.5" x14ac:dyDescent="0.2">
      <c r="A10" s="52">
        <v>2</v>
      </c>
      <c r="B10" s="53" t="s">
        <v>15</v>
      </c>
      <c r="C10" s="54" t="s">
        <v>62</v>
      </c>
      <c r="D10" s="54"/>
      <c r="E10" s="55" t="s">
        <v>14</v>
      </c>
      <c r="F10" s="56">
        <v>450</v>
      </c>
      <c r="G10" s="150"/>
      <c r="H10" s="57"/>
      <c r="I10" s="58"/>
      <c r="J10" s="59"/>
      <c r="K10" s="58"/>
      <c r="L10" s="60"/>
      <c r="M10" s="54"/>
      <c r="N10" s="61"/>
    </row>
    <row r="11" spans="1:15" s="30" customFormat="1" ht="205.5" customHeight="1" x14ac:dyDescent="0.2">
      <c r="A11" s="52">
        <v>3</v>
      </c>
      <c r="B11" s="53" t="s">
        <v>16</v>
      </c>
      <c r="C11" s="54" t="s">
        <v>63</v>
      </c>
      <c r="D11" s="54"/>
      <c r="E11" s="55" t="s">
        <v>14</v>
      </c>
      <c r="F11" s="56">
        <v>50</v>
      </c>
      <c r="G11" s="150"/>
      <c r="H11" s="57"/>
      <c r="I11" s="58"/>
      <c r="J11" s="59"/>
      <c r="K11" s="58"/>
      <c r="L11" s="60"/>
      <c r="M11" s="54"/>
      <c r="N11" s="61"/>
    </row>
    <row r="12" spans="1:15" s="30" customFormat="1" ht="285" x14ac:dyDescent="0.2">
      <c r="A12" s="52">
        <v>4</v>
      </c>
      <c r="B12" s="53" t="s">
        <v>17</v>
      </c>
      <c r="C12" s="54" t="s">
        <v>61</v>
      </c>
      <c r="D12" s="54"/>
      <c r="E12" s="55" t="s">
        <v>14</v>
      </c>
      <c r="F12" s="56">
        <v>400</v>
      </c>
      <c r="G12" s="150"/>
      <c r="H12" s="57"/>
      <c r="I12" s="58"/>
      <c r="J12" s="59"/>
      <c r="K12" s="58"/>
      <c r="L12" s="60"/>
      <c r="M12" s="54"/>
      <c r="N12" s="61"/>
    </row>
    <row r="13" spans="1:15" s="30" customFormat="1" ht="327.75" x14ac:dyDescent="0.2">
      <c r="A13" s="52">
        <v>5</v>
      </c>
      <c r="B13" s="53" t="s">
        <v>18</v>
      </c>
      <c r="C13" s="54" t="s">
        <v>64</v>
      </c>
      <c r="D13" s="54"/>
      <c r="E13" s="55" t="s">
        <v>14</v>
      </c>
      <c r="F13" s="56">
        <v>300</v>
      </c>
      <c r="G13" s="150"/>
      <c r="H13" s="57"/>
      <c r="I13" s="58"/>
      <c r="J13" s="59"/>
      <c r="K13" s="58"/>
      <c r="L13" s="60"/>
      <c r="M13" s="54"/>
      <c r="N13" s="61"/>
    </row>
    <row r="14" spans="1:15" s="30" customFormat="1" ht="299.25" x14ac:dyDescent="0.2">
      <c r="A14" s="52">
        <v>6</v>
      </c>
      <c r="B14" s="53" t="s">
        <v>19</v>
      </c>
      <c r="C14" s="54" t="s">
        <v>65</v>
      </c>
      <c r="D14" s="54"/>
      <c r="E14" s="55" t="s">
        <v>14</v>
      </c>
      <c r="F14" s="56">
        <v>300</v>
      </c>
      <c r="G14" s="150"/>
      <c r="H14" s="57"/>
      <c r="I14" s="58"/>
      <c r="J14" s="59"/>
      <c r="K14" s="58"/>
      <c r="L14" s="60"/>
      <c r="M14" s="54"/>
      <c r="N14" s="61"/>
    </row>
    <row r="15" spans="1:15" s="30" customFormat="1" ht="270.75" x14ac:dyDescent="0.2">
      <c r="A15" s="52">
        <v>7</v>
      </c>
      <c r="B15" s="53" t="s">
        <v>20</v>
      </c>
      <c r="C15" s="54" t="s">
        <v>65</v>
      </c>
      <c r="D15" s="54"/>
      <c r="E15" s="55" t="s">
        <v>14</v>
      </c>
      <c r="F15" s="56">
        <v>600</v>
      </c>
      <c r="G15" s="150"/>
      <c r="H15" s="57"/>
      <c r="I15" s="58"/>
      <c r="J15" s="59"/>
      <c r="K15" s="58"/>
      <c r="L15" s="60"/>
      <c r="M15" s="54"/>
      <c r="N15" s="61"/>
    </row>
    <row r="16" spans="1:15" s="30" customFormat="1" ht="270.75" x14ac:dyDescent="0.2">
      <c r="A16" s="52">
        <v>8</v>
      </c>
      <c r="B16" s="53" t="s">
        <v>21</v>
      </c>
      <c r="C16" s="54" t="s">
        <v>64</v>
      </c>
      <c r="D16" s="54"/>
      <c r="E16" s="55" t="s">
        <v>14</v>
      </c>
      <c r="F16" s="56">
        <v>400</v>
      </c>
      <c r="G16" s="150"/>
      <c r="H16" s="57"/>
      <c r="I16" s="58"/>
      <c r="J16" s="59"/>
      <c r="K16" s="58"/>
      <c r="L16" s="60"/>
      <c r="M16" s="54"/>
      <c r="N16" s="61"/>
    </row>
    <row r="17" spans="1:14" s="30" customFormat="1" ht="299.25" x14ac:dyDescent="0.2">
      <c r="A17" s="52">
        <v>9</v>
      </c>
      <c r="B17" s="53" t="s">
        <v>22</v>
      </c>
      <c r="C17" s="54" t="s">
        <v>64</v>
      </c>
      <c r="D17" s="54"/>
      <c r="E17" s="55" t="s">
        <v>14</v>
      </c>
      <c r="F17" s="56">
        <v>1000</v>
      </c>
      <c r="G17" s="150"/>
      <c r="H17" s="57"/>
      <c r="I17" s="58"/>
      <c r="J17" s="59"/>
      <c r="K17" s="58"/>
      <c r="L17" s="60"/>
      <c r="M17" s="54"/>
      <c r="N17" s="61"/>
    </row>
    <row r="18" spans="1:14" s="30" customFormat="1" ht="99.75" x14ac:dyDescent="0.2">
      <c r="A18" s="52">
        <v>10</v>
      </c>
      <c r="B18" s="53" t="s">
        <v>23</v>
      </c>
      <c r="C18" s="54"/>
      <c r="D18" s="54"/>
      <c r="E18" s="55" t="s">
        <v>14</v>
      </c>
      <c r="F18" s="56">
        <v>200</v>
      </c>
      <c r="G18" s="150"/>
      <c r="H18" s="57"/>
      <c r="I18" s="58"/>
      <c r="J18" s="59"/>
      <c r="K18" s="58"/>
      <c r="L18" s="60"/>
      <c r="M18" s="54"/>
      <c r="N18" s="61"/>
    </row>
    <row r="19" spans="1:14" s="30" customFormat="1" ht="222.75" customHeight="1" x14ac:dyDescent="0.2">
      <c r="A19" s="52">
        <v>11</v>
      </c>
      <c r="B19" s="53" t="s">
        <v>24</v>
      </c>
      <c r="C19" s="54" t="s">
        <v>64</v>
      </c>
      <c r="D19" s="54"/>
      <c r="E19" s="55" t="s">
        <v>14</v>
      </c>
      <c r="F19" s="56">
        <v>550</v>
      </c>
      <c r="G19" s="150"/>
      <c r="H19" s="57"/>
      <c r="I19" s="58"/>
      <c r="J19" s="59"/>
      <c r="K19" s="58"/>
      <c r="L19" s="60"/>
      <c r="M19" s="54"/>
      <c r="N19" s="61"/>
    </row>
    <row r="20" spans="1:14" s="30" customFormat="1" ht="185.25" customHeight="1" x14ac:dyDescent="0.2">
      <c r="A20" s="52">
        <v>12</v>
      </c>
      <c r="B20" s="53" t="s">
        <v>25</v>
      </c>
      <c r="C20" s="54" t="s">
        <v>54</v>
      </c>
      <c r="D20" s="54"/>
      <c r="E20" s="55" t="s">
        <v>14</v>
      </c>
      <c r="F20" s="56">
        <v>50</v>
      </c>
      <c r="G20" s="150"/>
      <c r="H20" s="57"/>
      <c r="I20" s="58"/>
      <c r="J20" s="59"/>
      <c r="K20" s="58"/>
      <c r="L20" s="60"/>
      <c r="M20" s="54"/>
      <c r="N20" s="61"/>
    </row>
    <row r="21" spans="1:14" s="30" customFormat="1" ht="342" x14ac:dyDescent="0.2">
      <c r="A21" s="52">
        <v>13</v>
      </c>
      <c r="B21" s="53" t="s">
        <v>26</v>
      </c>
      <c r="C21" s="54" t="s">
        <v>54</v>
      </c>
      <c r="D21" s="54"/>
      <c r="E21" s="55" t="s">
        <v>14</v>
      </c>
      <c r="F21" s="56">
        <v>200</v>
      </c>
      <c r="G21" s="150"/>
      <c r="H21" s="57"/>
      <c r="I21" s="58"/>
      <c r="J21" s="59"/>
      <c r="K21" s="58"/>
      <c r="L21" s="60"/>
      <c r="M21" s="54"/>
      <c r="N21" s="61"/>
    </row>
    <row r="22" spans="1:14" s="30" customFormat="1" ht="85.5" x14ac:dyDescent="0.2">
      <c r="A22" s="52">
        <v>14</v>
      </c>
      <c r="B22" s="62" t="s">
        <v>27</v>
      </c>
      <c r="C22" s="54"/>
      <c r="D22" s="54"/>
      <c r="E22" s="55" t="s">
        <v>14</v>
      </c>
      <c r="F22" s="56">
        <v>200</v>
      </c>
      <c r="G22" s="150"/>
      <c r="H22" s="57"/>
      <c r="I22" s="58"/>
      <c r="J22" s="59"/>
      <c r="K22" s="58"/>
      <c r="L22" s="60"/>
      <c r="M22" s="54"/>
      <c r="N22" s="61"/>
    </row>
    <row r="23" spans="1:14" x14ac:dyDescent="0.2">
      <c r="A23" s="63"/>
      <c r="B23" s="63"/>
      <c r="C23" s="63"/>
      <c r="D23" s="63"/>
      <c r="F23" s="64"/>
      <c r="G23" s="65" t="s">
        <v>28</v>
      </c>
      <c r="H23" s="66"/>
      <c r="I23" s="66"/>
      <c r="J23" s="67">
        <f>SUM(J9:J22)</f>
        <v>0</v>
      </c>
      <c r="K23" s="68">
        <f>SUM(K9:K22)</f>
        <v>0</v>
      </c>
      <c r="L23" s="69">
        <f>SUM(L9:L22)</f>
        <v>0</v>
      </c>
      <c r="M23" s="70"/>
      <c r="N23" s="61"/>
    </row>
    <row r="24" spans="1:14" x14ac:dyDescent="0.2">
      <c r="A24" s="63"/>
      <c r="B24" s="63"/>
      <c r="C24" s="63"/>
      <c r="D24" s="63"/>
      <c r="F24" s="64"/>
      <c r="G24" s="71"/>
      <c r="H24" s="66"/>
      <c r="I24" s="66"/>
      <c r="J24" s="72"/>
      <c r="K24" s="73"/>
      <c r="L24" s="74"/>
      <c r="M24" s="75"/>
      <c r="N24" s="76"/>
    </row>
    <row r="25" spans="1:14" s="30" customFormat="1" x14ac:dyDescent="0.25">
      <c r="B25" s="77"/>
      <c r="C25" s="78"/>
      <c r="D25" s="78"/>
      <c r="E25" s="79"/>
      <c r="F25" s="80"/>
      <c r="G25" s="81"/>
      <c r="H25" s="66"/>
      <c r="I25" s="66"/>
      <c r="J25" s="82"/>
      <c r="K25" s="83"/>
      <c r="L25" s="84"/>
      <c r="M25" s="85"/>
      <c r="N25" s="41"/>
    </row>
    <row r="26" spans="1:14" s="30" customFormat="1" x14ac:dyDescent="0.25">
      <c r="A26" s="86"/>
      <c r="B26" s="87"/>
      <c r="C26" s="88"/>
      <c r="D26" s="88"/>
      <c r="E26" s="89"/>
      <c r="F26" s="90"/>
      <c r="G26" s="91"/>
      <c r="H26" s="92"/>
      <c r="I26" s="92"/>
      <c r="J26" s="93"/>
      <c r="K26" s="94"/>
      <c r="L26" s="95"/>
      <c r="M26" s="96"/>
      <c r="N26" s="87"/>
    </row>
    <row r="27" spans="1:14" s="30" customFormat="1" x14ac:dyDescent="0.25">
      <c r="B27" s="31" t="s">
        <v>35</v>
      </c>
      <c r="C27" s="97"/>
      <c r="D27" s="97"/>
      <c r="E27" s="98"/>
      <c r="F27" s="99"/>
      <c r="G27" s="100"/>
      <c r="H27" s="101"/>
      <c r="I27" s="102"/>
      <c r="J27" s="102"/>
      <c r="K27" s="102"/>
      <c r="L27" s="103"/>
      <c r="M27" s="40"/>
      <c r="N27" s="29"/>
    </row>
    <row r="28" spans="1:14" s="30" customFormat="1" ht="45" x14ac:dyDescent="0.2">
      <c r="A28" s="42" t="s">
        <v>1</v>
      </c>
      <c r="B28" s="43" t="s">
        <v>2</v>
      </c>
      <c r="C28" s="44" t="s">
        <v>12</v>
      </c>
      <c r="D28" s="2" t="s">
        <v>40</v>
      </c>
      <c r="E28" s="42" t="s">
        <v>4</v>
      </c>
      <c r="F28" s="45" t="s">
        <v>5</v>
      </c>
      <c r="G28" s="46" t="s">
        <v>6</v>
      </c>
      <c r="H28" s="47" t="s">
        <v>7</v>
      </c>
      <c r="I28" s="46" t="s">
        <v>8</v>
      </c>
      <c r="J28" s="48" t="s">
        <v>9</v>
      </c>
      <c r="K28" s="46" t="s">
        <v>10</v>
      </c>
      <c r="L28" s="49" t="s">
        <v>11</v>
      </c>
      <c r="M28" s="50" t="s">
        <v>3</v>
      </c>
      <c r="N28" s="51" t="s">
        <v>13</v>
      </c>
    </row>
    <row r="29" spans="1:14" s="30" customFormat="1" ht="42.75" x14ac:dyDescent="0.2">
      <c r="A29" s="104">
        <v>1</v>
      </c>
      <c r="B29" s="53" t="s">
        <v>31</v>
      </c>
      <c r="C29" s="44"/>
      <c r="D29" s="105"/>
      <c r="E29" s="106" t="s">
        <v>14</v>
      </c>
      <c r="F29" s="107">
        <v>6</v>
      </c>
      <c r="G29" s="108"/>
      <c r="H29" s="109"/>
      <c r="I29" s="58"/>
      <c r="J29" s="59"/>
      <c r="K29" s="58"/>
      <c r="L29" s="60"/>
      <c r="M29" s="54"/>
      <c r="N29" s="110" t="s">
        <v>30</v>
      </c>
    </row>
    <row r="30" spans="1:14" s="30" customFormat="1" ht="42.75" x14ac:dyDescent="0.2">
      <c r="A30" s="104">
        <v>2</v>
      </c>
      <c r="B30" s="53" t="s">
        <v>32</v>
      </c>
      <c r="C30" s="54" t="s">
        <v>60</v>
      </c>
      <c r="D30" s="111"/>
      <c r="E30" s="106" t="s">
        <v>14</v>
      </c>
      <c r="F30" s="107">
        <v>6</v>
      </c>
      <c r="G30" s="108"/>
      <c r="H30" s="109"/>
      <c r="I30" s="58"/>
      <c r="J30" s="59"/>
      <c r="K30" s="58"/>
      <c r="L30" s="60"/>
      <c r="M30" s="54"/>
      <c r="N30" s="110" t="s">
        <v>30</v>
      </c>
    </row>
    <row r="31" spans="1:14" s="30" customFormat="1" ht="42.75" x14ac:dyDescent="0.2">
      <c r="A31" s="104">
        <v>3</v>
      </c>
      <c r="B31" s="53" t="s">
        <v>33</v>
      </c>
      <c r="C31" s="54" t="s">
        <v>60</v>
      </c>
      <c r="D31" s="111"/>
      <c r="E31" s="106" t="s">
        <v>14</v>
      </c>
      <c r="F31" s="107">
        <v>1</v>
      </c>
      <c r="G31" s="108"/>
      <c r="H31" s="109"/>
      <c r="I31" s="58"/>
      <c r="J31" s="59"/>
      <c r="K31" s="58"/>
      <c r="L31" s="60"/>
      <c r="M31" s="112"/>
      <c r="N31" s="110" t="s">
        <v>30</v>
      </c>
    </row>
    <row r="32" spans="1:14" s="30" customFormat="1" x14ac:dyDescent="0.25">
      <c r="A32" s="113"/>
      <c r="B32" s="114"/>
      <c r="C32" s="112"/>
      <c r="D32" s="115"/>
      <c r="E32" s="33"/>
      <c r="F32" s="116"/>
      <c r="G32" s="117" t="s">
        <v>29</v>
      </c>
      <c r="H32" s="118"/>
      <c r="I32" s="119"/>
      <c r="J32" s="120">
        <f>SUM(J29:J31)</f>
        <v>0</v>
      </c>
      <c r="K32" s="120">
        <f>SUM(K29:K31)</f>
        <v>0</v>
      </c>
      <c r="L32" s="121">
        <f>SUM(L29:L31)</f>
        <v>0</v>
      </c>
      <c r="M32" s="122"/>
      <c r="N32" s="41"/>
    </row>
    <row r="33" spans="1:14" s="30" customFormat="1" x14ac:dyDescent="0.25">
      <c r="B33" s="31"/>
      <c r="C33" s="123"/>
      <c r="D33" s="123"/>
      <c r="E33" s="33"/>
      <c r="F33" s="34"/>
      <c r="G33" s="35"/>
      <c r="H33" s="36"/>
      <c r="I33" s="36"/>
      <c r="J33" s="37"/>
      <c r="K33" s="38"/>
      <c r="L33" s="39"/>
      <c r="M33" s="40"/>
      <c r="N33" s="41"/>
    </row>
    <row r="34" spans="1:14" s="113" customFormat="1" x14ac:dyDescent="0.2">
      <c r="B34" s="114"/>
      <c r="C34" s="124"/>
      <c r="D34" s="124"/>
      <c r="E34" s="124"/>
      <c r="F34" s="116"/>
      <c r="G34" s="71"/>
      <c r="H34" s="125"/>
      <c r="I34" s="126"/>
      <c r="J34" s="127"/>
      <c r="K34" s="126"/>
      <c r="L34" s="39"/>
      <c r="M34" s="40"/>
      <c r="N34" s="114"/>
    </row>
    <row r="35" spans="1:14" s="113" customFormat="1" x14ac:dyDescent="0.2">
      <c r="B35" s="114"/>
      <c r="C35" s="124"/>
      <c r="D35" s="124"/>
      <c r="E35" s="124"/>
      <c r="F35" s="116"/>
      <c r="G35" s="71"/>
      <c r="H35" s="125"/>
      <c r="I35" s="126"/>
      <c r="J35" s="127"/>
      <c r="K35" s="126"/>
      <c r="L35" s="39"/>
      <c r="M35" s="40"/>
      <c r="N35" s="114"/>
    </row>
    <row r="36" spans="1:14" s="113" customFormat="1" x14ac:dyDescent="0.2">
      <c r="B36" s="114"/>
      <c r="C36" s="124"/>
      <c r="D36" s="124"/>
      <c r="E36" s="124"/>
      <c r="F36" s="116"/>
      <c r="G36" s="128"/>
      <c r="H36" s="129"/>
      <c r="I36" s="130"/>
      <c r="J36" s="131"/>
      <c r="K36" s="130"/>
      <c r="L36" s="132"/>
      <c r="M36" s="85"/>
      <c r="N36" s="114"/>
    </row>
    <row r="37" spans="1:14" s="113" customFormat="1" x14ac:dyDescent="0.2">
      <c r="B37" s="133" t="s">
        <v>36</v>
      </c>
      <c r="C37" s="124"/>
      <c r="D37" s="124"/>
      <c r="E37" s="124"/>
      <c r="F37" s="116"/>
      <c r="G37" s="128"/>
      <c r="H37" s="129"/>
      <c r="I37" s="130"/>
      <c r="J37" s="131"/>
      <c r="K37" s="130"/>
      <c r="L37" s="132"/>
      <c r="M37" s="85"/>
      <c r="N37" s="114"/>
    </row>
    <row r="38" spans="1:14" s="1" customFormat="1" ht="42.75" x14ac:dyDescent="0.2">
      <c r="A38" s="2" t="s">
        <v>37</v>
      </c>
      <c r="B38" s="2" t="s">
        <v>38</v>
      </c>
      <c r="C38" s="2" t="s">
        <v>39</v>
      </c>
      <c r="D38" s="2" t="s">
        <v>40</v>
      </c>
      <c r="E38" s="3" t="s">
        <v>41</v>
      </c>
      <c r="F38" s="4" t="s">
        <v>5</v>
      </c>
      <c r="G38" s="5" t="s">
        <v>42</v>
      </c>
      <c r="H38" s="6" t="s">
        <v>43</v>
      </c>
      <c r="I38" s="5" t="s">
        <v>44</v>
      </c>
      <c r="J38" s="7" t="s">
        <v>9</v>
      </c>
      <c r="K38" s="8" t="s">
        <v>10</v>
      </c>
      <c r="L38" s="7" t="s">
        <v>11</v>
      </c>
      <c r="M38" s="2" t="s">
        <v>3</v>
      </c>
      <c r="N38" s="9" t="s">
        <v>13</v>
      </c>
    </row>
    <row r="39" spans="1:14" ht="285" x14ac:dyDescent="0.2">
      <c r="A39" s="140">
        <v>1</v>
      </c>
      <c r="B39" s="10" t="s">
        <v>49</v>
      </c>
      <c r="C39" s="10" t="s">
        <v>47</v>
      </c>
      <c r="D39" s="140"/>
      <c r="E39" s="55" t="s">
        <v>14</v>
      </c>
      <c r="F39" s="141">
        <v>9000</v>
      </c>
      <c r="G39" s="142"/>
      <c r="H39" s="142"/>
      <c r="I39" s="142"/>
      <c r="J39" s="142"/>
      <c r="K39" s="142"/>
      <c r="L39" s="142"/>
      <c r="M39" s="148"/>
      <c r="N39" s="143" t="s">
        <v>51</v>
      </c>
    </row>
    <row r="40" spans="1:14" s="113" customFormat="1" x14ac:dyDescent="0.2">
      <c r="B40" s="133"/>
      <c r="C40" s="124"/>
      <c r="D40" s="124"/>
      <c r="E40" s="124"/>
      <c r="F40" s="116"/>
      <c r="G40" s="117" t="s">
        <v>29</v>
      </c>
      <c r="H40" s="140"/>
      <c r="I40" s="147"/>
      <c r="J40" s="147">
        <f>SUM(J37:J39)</f>
        <v>0</v>
      </c>
      <c r="K40" s="147"/>
      <c r="L40" s="54">
        <f>SUM(L37:L39)</f>
        <v>0</v>
      </c>
      <c r="M40" s="54"/>
      <c r="N40" s="143"/>
    </row>
    <row r="41" spans="1:14" s="113" customFormat="1" x14ac:dyDescent="0.2">
      <c r="B41" s="133"/>
      <c r="C41" s="124"/>
      <c r="D41" s="124"/>
      <c r="E41" s="124"/>
      <c r="F41" s="116"/>
      <c r="G41" s="128"/>
      <c r="H41" s="129"/>
      <c r="I41" s="130"/>
      <c r="J41" s="131"/>
      <c r="K41" s="130"/>
      <c r="L41" s="132"/>
      <c r="M41" s="85"/>
      <c r="N41" s="114"/>
    </row>
    <row r="42" spans="1:14" s="113" customFormat="1" x14ac:dyDescent="0.2">
      <c r="B42" s="133"/>
      <c r="C42" s="124"/>
      <c r="D42" s="124"/>
      <c r="E42" s="124"/>
      <c r="F42" s="116"/>
      <c r="G42" s="128"/>
      <c r="H42" s="129"/>
      <c r="I42" s="130"/>
      <c r="J42" s="131"/>
      <c r="K42" s="130"/>
      <c r="L42" s="132"/>
      <c r="M42" s="85"/>
      <c r="N42" s="114"/>
    </row>
    <row r="43" spans="1:14" s="113" customFormat="1" x14ac:dyDescent="0.2">
      <c r="A43" s="134"/>
      <c r="B43" s="133" t="s">
        <v>72</v>
      </c>
      <c r="C43" s="135"/>
      <c r="D43" s="135"/>
      <c r="E43" s="136"/>
      <c r="F43" s="137"/>
      <c r="G43" s="73"/>
      <c r="H43" s="125"/>
      <c r="I43" s="126"/>
      <c r="J43" s="138"/>
      <c r="K43" s="139"/>
      <c r="L43" s="39"/>
      <c r="M43" s="40"/>
      <c r="N43" s="114"/>
    </row>
    <row r="44" spans="1:14" s="1" customFormat="1" ht="42.75" x14ac:dyDescent="0.2">
      <c r="A44" s="2" t="s">
        <v>37</v>
      </c>
      <c r="B44" s="2" t="s">
        <v>38</v>
      </c>
      <c r="C44" s="2" t="s">
        <v>39</v>
      </c>
      <c r="D44" s="2" t="s">
        <v>40</v>
      </c>
      <c r="E44" s="3" t="s">
        <v>41</v>
      </c>
      <c r="F44" s="4" t="s">
        <v>5</v>
      </c>
      <c r="G44" s="5" t="s">
        <v>42</v>
      </c>
      <c r="H44" s="6" t="s">
        <v>43</v>
      </c>
      <c r="I44" s="5" t="s">
        <v>44</v>
      </c>
      <c r="J44" s="7" t="s">
        <v>9</v>
      </c>
      <c r="K44" s="8" t="s">
        <v>10</v>
      </c>
      <c r="L44" s="7" t="s">
        <v>11</v>
      </c>
      <c r="M44" s="2" t="s">
        <v>3</v>
      </c>
      <c r="N44" s="9" t="s">
        <v>13</v>
      </c>
    </row>
    <row r="45" spans="1:14" ht="228" x14ac:dyDescent="0.2">
      <c r="A45" s="140">
        <v>1</v>
      </c>
      <c r="B45" s="10" t="s">
        <v>48</v>
      </c>
      <c r="C45" s="10" t="s">
        <v>74</v>
      </c>
      <c r="D45" s="140"/>
      <c r="E45" s="55" t="s">
        <v>14</v>
      </c>
      <c r="F45" s="141">
        <v>9000</v>
      </c>
      <c r="G45" s="142"/>
      <c r="H45" s="142"/>
      <c r="I45" s="142"/>
      <c r="J45" s="142"/>
      <c r="K45" s="142"/>
      <c r="L45" s="142"/>
      <c r="M45" s="142"/>
      <c r="N45" s="143" t="s">
        <v>52</v>
      </c>
    </row>
    <row r="46" spans="1:14" ht="71.25" x14ac:dyDescent="0.2">
      <c r="A46" s="140">
        <v>2</v>
      </c>
      <c r="B46" s="10" t="s">
        <v>46</v>
      </c>
      <c r="C46" s="143" t="s">
        <v>73</v>
      </c>
      <c r="D46" s="140"/>
      <c r="E46" s="55" t="s">
        <v>14</v>
      </c>
      <c r="F46" s="141">
        <v>18000</v>
      </c>
      <c r="G46" s="142"/>
      <c r="H46" s="142"/>
      <c r="I46" s="142"/>
      <c r="J46" s="142"/>
      <c r="K46" s="142"/>
      <c r="L46" s="142"/>
      <c r="M46" s="142"/>
      <c r="N46" s="143" t="s">
        <v>50</v>
      </c>
    </row>
    <row r="47" spans="1:14" ht="42.75" x14ac:dyDescent="0.2">
      <c r="A47" s="140">
        <v>3</v>
      </c>
      <c r="B47" s="10" t="s">
        <v>45</v>
      </c>
      <c r="C47" s="140"/>
      <c r="D47" s="140"/>
      <c r="E47" s="55" t="s">
        <v>14</v>
      </c>
      <c r="F47" s="141">
        <v>18000</v>
      </c>
      <c r="G47" s="142"/>
      <c r="H47" s="142"/>
      <c r="I47" s="142"/>
      <c r="J47" s="142"/>
      <c r="K47" s="142"/>
      <c r="L47" s="142"/>
      <c r="M47" s="142"/>
      <c r="N47" s="143" t="s">
        <v>50</v>
      </c>
    </row>
    <row r="48" spans="1:14" x14ac:dyDescent="0.2">
      <c r="A48" s="144"/>
      <c r="B48" s="144"/>
      <c r="C48" s="144"/>
      <c r="D48" s="144"/>
      <c r="E48" s="145"/>
      <c r="F48" s="146"/>
      <c r="G48" s="117" t="s">
        <v>29</v>
      </c>
      <c r="H48" s="140"/>
      <c r="I48" s="147"/>
      <c r="J48" s="147">
        <f>SUM(J45:J47)</f>
        <v>0</v>
      </c>
      <c r="K48" s="147"/>
      <c r="L48" s="54">
        <f>SUM(L45:L47)</f>
        <v>0</v>
      </c>
      <c r="M48" s="54"/>
      <c r="N48" s="143"/>
    </row>
    <row r="51" spans="1:14" x14ac:dyDescent="0.25">
      <c r="B51" s="22" t="s">
        <v>66</v>
      </c>
    </row>
    <row r="52" spans="1:14" s="1" customFormat="1" ht="42.75" x14ac:dyDescent="0.2">
      <c r="A52" s="2" t="s">
        <v>37</v>
      </c>
      <c r="B52" s="2" t="s">
        <v>38</v>
      </c>
      <c r="C52" s="2" t="s">
        <v>39</v>
      </c>
      <c r="D52" s="2" t="s">
        <v>40</v>
      </c>
      <c r="E52" s="3" t="s">
        <v>41</v>
      </c>
      <c r="F52" s="4" t="s">
        <v>5</v>
      </c>
      <c r="G52" s="5" t="s">
        <v>42</v>
      </c>
      <c r="H52" s="6" t="s">
        <v>43</v>
      </c>
      <c r="I52" s="5" t="s">
        <v>44</v>
      </c>
      <c r="J52" s="7" t="s">
        <v>9</v>
      </c>
      <c r="K52" s="8" t="s">
        <v>10</v>
      </c>
      <c r="L52" s="7" t="s">
        <v>11</v>
      </c>
      <c r="M52" s="2" t="s">
        <v>3</v>
      </c>
      <c r="N52" s="9" t="s">
        <v>13</v>
      </c>
    </row>
    <row r="53" spans="1:14" s="1" customFormat="1" ht="85.5" x14ac:dyDescent="0.2">
      <c r="A53" s="11">
        <v>1</v>
      </c>
      <c r="B53" s="12" t="s">
        <v>55</v>
      </c>
      <c r="C53" s="13" t="s">
        <v>56</v>
      </c>
      <c r="D53" s="14"/>
      <c r="E53" s="15" t="s">
        <v>14</v>
      </c>
      <c r="F53" s="16">
        <v>100</v>
      </c>
      <c r="G53" s="17"/>
      <c r="H53" s="18"/>
      <c r="I53" s="142"/>
      <c r="J53" s="142"/>
      <c r="K53" s="142"/>
      <c r="L53" s="142"/>
      <c r="M53" s="14"/>
      <c r="N53" s="20" t="s">
        <v>57</v>
      </c>
    </row>
    <row r="54" spans="1:14" s="1" customFormat="1" ht="85.5" x14ac:dyDescent="0.2">
      <c r="A54" s="11">
        <v>2</v>
      </c>
      <c r="B54" s="12" t="s">
        <v>58</v>
      </c>
      <c r="C54" s="13" t="s">
        <v>59</v>
      </c>
      <c r="D54" s="14"/>
      <c r="E54" s="15" t="s">
        <v>14</v>
      </c>
      <c r="F54" s="16">
        <v>150</v>
      </c>
      <c r="G54" s="17"/>
      <c r="H54" s="18"/>
      <c r="I54" s="17"/>
      <c r="J54" s="19"/>
      <c r="K54" s="19"/>
      <c r="L54" s="19"/>
      <c r="M54" s="14"/>
      <c r="N54" s="20" t="s">
        <v>57</v>
      </c>
    </row>
    <row r="55" spans="1:14" ht="14.25" x14ac:dyDescent="0.2">
      <c r="F55" s="141" t="s">
        <v>29</v>
      </c>
      <c r="G55" s="140"/>
      <c r="H55" s="147"/>
      <c r="I55" s="147"/>
      <c r="J55" s="147">
        <f>SUM(J53:J54)</f>
        <v>0</v>
      </c>
      <c r="K55" s="60"/>
      <c r="L55" s="54">
        <f>SUM(L53:L54)</f>
        <v>0</v>
      </c>
    </row>
    <row r="57" spans="1:14" x14ac:dyDescent="0.25">
      <c r="B57" s="22" t="s">
        <v>67</v>
      </c>
    </row>
    <row r="58" spans="1:14" s="1" customFormat="1" ht="42.75" x14ac:dyDescent="0.2">
      <c r="A58" s="2" t="s">
        <v>37</v>
      </c>
      <c r="B58" s="2" t="s">
        <v>38</v>
      </c>
      <c r="C58" s="2" t="s">
        <v>39</v>
      </c>
      <c r="D58" s="2" t="s">
        <v>40</v>
      </c>
      <c r="E58" s="3" t="s">
        <v>41</v>
      </c>
      <c r="F58" s="4" t="s">
        <v>5</v>
      </c>
      <c r="G58" s="5" t="s">
        <v>42</v>
      </c>
      <c r="H58" s="6" t="s">
        <v>43</v>
      </c>
      <c r="I58" s="5" t="s">
        <v>44</v>
      </c>
      <c r="J58" s="7" t="s">
        <v>9</v>
      </c>
      <c r="K58" s="8" t="s">
        <v>10</v>
      </c>
      <c r="L58" s="7" t="s">
        <v>11</v>
      </c>
      <c r="M58" s="2" t="s">
        <v>3</v>
      </c>
      <c r="N58" s="9" t="s">
        <v>13</v>
      </c>
    </row>
    <row r="59" spans="1:14" s="1" customFormat="1" ht="327.75" x14ac:dyDescent="0.2">
      <c r="A59" s="11">
        <v>1</v>
      </c>
      <c r="B59" s="12" t="s">
        <v>69</v>
      </c>
      <c r="C59" s="149" t="s">
        <v>68</v>
      </c>
      <c r="D59" s="14"/>
      <c r="E59" s="15" t="s">
        <v>14</v>
      </c>
      <c r="F59" s="16">
        <v>15</v>
      </c>
      <c r="G59" s="17"/>
      <c r="H59" s="18"/>
      <c r="I59" s="142"/>
      <c r="J59" s="142"/>
      <c r="K59" s="142"/>
      <c r="L59" s="142"/>
      <c r="M59" s="14"/>
      <c r="N59" s="20"/>
    </row>
    <row r="60" spans="1:14" ht="114" x14ac:dyDescent="0.2">
      <c r="A60" s="140">
        <v>2</v>
      </c>
      <c r="B60" s="143" t="s">
        <v>71</v>
      </c>
      <c r="C60" s="140"/>
      <c r="D60" s="140"/>
      <c r="E60" s="55" t="s">
        <v>14</v>
      </c>
      <c r="F60" s="16">
        <v>15</v>
      </c>
      <c r="G60" s="142"/>
      <c r="H60" s="140"/>
      <c r="I60" s="142"/>
      <c r="J60" s="142"/>
      <c r="K60" s="142"/>
      <c r="L60" s="142"/>
      <c r="M60" s="54"/>
      <c r="N60" s="143"/>
    </row>
    <row r="61" spans="1:14" x14ac:dyDescent="0.25">
      <c r="I61" s="27"/>
      <c r="J61" s="27"/>
      <c r="K61" s="27"/>
    </row>
    <row r="66" spans="10:11" x14ac:dyDescent="0.25">
      <c r="J66" s="27"/>
      <c r="K66" s="27"/>
    </row>
  </sheetData>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Arkusz1</vt:lpstr>
      <vt:lpstr>Arkusz2</vt:lpstr>
      <vt:lpstr>Arkusz3</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2018-02-13T07:11:03Z</cp:lastPrinted>
  <dcterms:created xsi:type="dcterms:W3CDTF">2018-02-02T06:57:26Z</dcterms:created>
  <dcterms:modified xsi:type="dcterms:W3CDTF">2018-02-15T08:26:45Z</dcterms:modified>
</cp:coreProperties>
</file>