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6405"/>
  </bookViews>
  <sheets>
    <sheet name="Arkusz3" sheetId="3" r:id="rId1"/>
  </sheets>
  <calcPr calcId="145621"/>
</workbook>
</file>

<file path=xl/calcChain.xml><?xml version="1.0" encoding="utf-8"?>
<calcChain xmlns="http://schemas.openxmlformats.org/spreadsheetml/2006/main">
  <c r="J7" i="3" l="1"/>
  <c r="H25" i="3"/>
  <c r="H24" i="3"/>
  <c r="H23" i="3"/>
  <c r="H22" i="3"/>
  <c r="H21" i="3"/>
  <c r="H20" i="3"/>
  <c r="H19" i="3"/>
  <c r="H18" i="3"/>
  <c r="H13" i="3"/>
  <c r="H12" i="3"/>
  <c r="H10" i="3"/>
  <c r="H6" i="3"/>
  <c r="G25" i="3"/>
  <c r="J25" i="3" s="1"/>
  <c r="I25" i="3" s="1"/>
  <c r="G24" i="3"/>
  <c r="J24" i="3" s="1"/>
  <c r="I24" i="3" s="1"/>
  <c r="G23" i="3"/>
  <c r="J23" i="3" s="1"/>
  <c r="I23" i="3" s="1"/>
  <c r="G22" i="3"/>
  <c r="J22" i="3" s="1"/>
  <c r="I22" i="3" s="1"/>
  <c r="G21" i="3"/>
  <c r="J21" i="3" s="1"/>
  <c r="I21" i="3" s="1"/>
  <c r="G20" i="3"/>
  <c r="J20" i="3" s="1"/>
  <c r="I20" i="3" s="1"/>
  <c r="G19" i="3"/>
  <c r="J19" i="3" s="1"/>
  <c r="I19" i="3" s="1"/>
  <c r="G18" i="3"/>
  <c r="J18" i="3" s="1"/>
  <c r="G13" i="3"/>
  <c r="J13" i="3" s="1"/>
  <c r="I13" i="3" s="1"/>
  <c r="G12" i="3"/>
  <c r="J12" i="3" s="1"/>
  <c r="I12" i="3" s="1"/>
  <c r="G11" i="3"/>
  <c r="G10" i="3"/>
  <c r="J10" i="3" s="1"/>
  <c r="I10" i="3" s="1"/>
  <c r="G9" i="3"/>
  <c r="G8" i="3"/>
  <c r="G7" i="3"/>
  <c r="G6" i="3"/>
  <c r="J6" i="3" s="1"/>
  <c r="H7" i="3"/>
  <c r="J11" i="3"/>
  <c r="H26" i="3" l="1"/>
  <c r="J8" i="3"/>
  <c r="I7" i="3"/>
  <c r="J9" i="3"/>
  <c r="J14" i="3" s="1"/>
  <c r="I6" i="3"/>
  <c r="I18" i="3"/>
  <c r="J26" i="3"/>
  <c r="H11" i="3"/>
  <c r="I11" i="3" s="1"/>
  <c r="H8" i="3"/>
  <c r="I8" i="3" s="1"/>
  <c r="H9" i="3"/>
  <c r="I26" i="3" l="1"/>
  <c r="J28" i="3"/>
  <c r="H14" i="3"/>
  <c r="H28" i="3" s="1"/>
  <c r="I9" i="3"/>
  <c r="I14" i="3" s="1"/>
  <c r="I28" i="3" l="1"/>
</calcChain>
</file>

<file path=xl/sharedStrings.xml><?xml version="1.0" encoding="utf-8"?>
<sst xmlns="http://schemas.openxmlformats.org/spreadsheetml/2006/main" count="74" uniqueCount="50">
  <si>
    <t>Numer katalogowy</t>
  </si>
  <si>
    <t>Nazwa produktu</t>
  </si>
  <si>
    <t>Cena jednostkowa netto</t>
  </si>
  <si>
    <t>Cena jednostkowa brutto</t>
  </si>
  <si>
    <t>Wartość netto</t>
  </si>
  <si>
    <t>Wartość brutto</t>
  </si>
  <si>
    <t>944-157</t>
  </si>
  <si>
    <t>ABL90 FLEX solution pack</t>
  </si>
  <si>
    <t>946-005</t>
  </si>
  <si>
    <t>SC90 300/30 BG/LYT/MET/OXI +QC</t>
  </si>
  <si>
    <t>984-070</t>
  </si>
  <si>
    <t>Thermal Paper, 8 rolls per unit</t>
  </si>
  <si>
    <t>944-457</t>
  </si>
  <si>
    <t>ABL90 FLEX solution pack High volume</t>
  </si>
  <si>
    <t>946-008</t>
  </si>
  <si>
    <t>SC90 600/30 BG/LYT/MET/OXI +QC</t>
  </si>
  <si>
    <t>946-013</t>
  </si>
  <si>
    <t>906-026</t>
  </si>
  <si>
    <t>Wyłapywacze skrzepów (250 sztuk)</t>
  </si>
  <si>
    <t>956-552</t>
  </si>
  <si>
    <t>956-622</t>
  </si>
  <si>
    <t>safePICO aspirator (100 sztuk)</t>
  </si>
  <si>
    <t>pico50 (100 sztuk)</t>
  </si>
  <si>
    <t>942-969</t>
  </si>
  <si>
    <t>Pobieracze</t>
  </si>
  <si>
    <t>Kapilary 45 ul (250 sztuk)</t>
  </si>
  <si>
    <t>912-065</t>
  </si>
  <si>
    <t>Magnes do mieszania</t>
  </si>
  <si>
    <t>956-610</t>
  </si>
  <si>
    <t>Strzykawki samonapełniające się</t>
  </si>
  <si>
    <t>Materiały zużywalne</t>
  </si>
  <si>
    <t>946-010</t>
  </si>
  <si>
    <t>SC90 100/30 BG/LYT/MET/OXI +QC</t>
  </si>
  <si>
    <t>SC90 600/30 BG/LYT/OXI +QC (bez metabolitów)</t>
  </si>
  <si>
    <t>Formularz asortymentowo cenowy</t>
  </si>
  <si>
    <t>Jm.</t>
  </si>
  <si>
    <t>szt</t>
  </si>
  <si>
    <t>op.</t>
  </si>
  <si>
    <t>szt.</t>
  </si>
  <si>
    <t>5-0202</t>
  </si>
  <si>
    <t>Care pack</t>
  </si>
  <si>
    <t>944-021</t>
  </si>
  <si>
    <t xml:space="preserve">op. </t>
  </si>
  <si>
    <t>Stawka VAT</t>
  </si>
  <si>
    <t>Ilość</t>
  </si>
  <si>
    <t>Razem</t>
  </si>
  <si>
    <t>Podsumowanie</t>
  </si>
  <si>
    <t>Wartość VAT</t>
  </si>
  <si>
    <t>tHb Calibration (4 amp.)</t>
  </si>
  <si>
    <t>Sprawa P/28/07/2020/WR/Odcz.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</si>
</sst>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3" fillId="3" borderId="1" xfId="1" applyNumberFormat="1" applyFont="1" applyFill="1" applyBorder="1" applyAlignment="1"/>
    <xf numFmtId="9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9" fontId="3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Border="1"/>
    <xf numFmtId="9" fontId="6" fillId="3" borderId="0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0" borderId="0" xfId="0" applyNumberFormat="1" applyFont="1"/>
    <xf numFmtId="164" fontId="3" fillId="0" borderId="1" xfId="0" applyNumberFormat="1" applyFont="1" applyBorder="1" applyAlignment="1">
      <alignment horizontal="right"/>
    </xf>
    <xf numFmtId="0" fontId="7" fillId="0" borderId="0" xfId="0" applyFont="1"/>
  </cellXfs>
  <cellStyles count="2">
    <cellStyle name="20% - akcent 2" xfId="1" builtinId="34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48.5703125" customWidth="1"/>
    <col min="3" max="3" width="9.42578125" customWidth="1"/>
    <col min="4" max="4" width="10.42578125" customWidth="1"/>
    <col min="5" max="9" width="13.85546875" customWidth="1"/>
    <col min="10" max="10" width="16.140625" customWidth="1"/>
    <col min="11" max="11" width="10.85546875" bestFit="1" customWidth="1"/>
  </cols>
  <sheetData>
    <row r="1" spans="1:11" x14ac:dyDescent="0.25">
      <c r="A1" s="32" t="s">
        <v>49</v>
      </c>
    </row>
    <row r="2" spans="1:11" ht="15.75" x14ac:dyDescent="0.25">
      <c r="B2" s="11" t="s">
        <v>34</v>
      </c>
      <c r="C2" s="11"/>
    </row>
    <row r="3" spans="1:11" ht="15.75" x14ac:dyDescent="0.25">
      <c r="B3" s="11"/>
      <c r="C3" s="11"/>
    </row>
    <row r="4" spans="1:11" ht="15.75" thickBot="1" x14ac:dyDescent="0.3">
      <c r="D4" s="22" t="s">
        <v>30</v>
      </c>
    </row>
    <row r="5" spans="1:11" ht="45.75" thickBot="1" x14ac:dyDescent="0.3">
      <c r="A5" s="1" t="s">
        <v>0</v>
      </c>
      <c r="B5" s="2" t="s">
        <v>1</v>
      </c>
      <c r="C5" s="5" t="s">
        <v>35</v>
      </c>
      <c r="D5" s="1" t="s">
        <v>44</v>
      </c>
      <c r="E5" s="3" t="s">
        <v>2</v>
      </c>
      <c r="F5" s="6" t="s">
        <v>43</v>
      </c>
      <c r="G5" s="6" t="s">
        <v>3</v>
      </c>
      <c r="H5" s="4" t="s">
        <v>4</v>
      </c>
      <c r="I5" s="4" t="s">
        <v>47</v>
      </c>
      <c r="J5" s="4" t="s">
        <v>5</v>
      </c>
    </row>
    <row r="6" spans="1:11" x14ac:dyDescent="0.25">
      <c r="A6" s="9" t="s">
        <v>12</v>
      </c>
      <c r="B6" s="20" t="s">
        <v>13</v>
      </c>
      <c r="C6" s="20" t="s">
        <v>36</v>
      </c>
      <c r="D6" s="10">
        <v>38</v>
      </c>
      <c r="E6" s="7"/>
      <c r="F6" s="19"/>
      <c r="G6" s="25">
        <f>E6*F6+E6</f>
        <v>0</v>
      </c>
      <c r="H6" s="8">
        <f>D6*E6</f>
        <v>0</v>
      </c>
      <c r="I6" s="8">
        <f>J6-H6</f>
        <v>0</v>
      </c>
      <c r="J6" s="8">
        <f>D6*G6</f>
        <v>0</v>
      </c>
    </row>
    <row r="7" spans="1:11" x14ac:dyDescent="0.25">
      <c r="A7" s="9" t="s">
        <v>6</v>
      </c>
      <c r="B7" s="9" t="s">
        <v>7</v>
      </c>
      <c r="C7" s="9" t="s">
        <v>36</v>
      </c>
      <c r="D7" s="10">
        <v>36</v>
      </c>
      <c r="E7" s="7"/>
      <c r="F7" s="19"/>
      <c r="G7" s="25">
        <f t="shared" ref="G7:G13" si="0">E7*F7+E7</f>
        <v>0</v>
      </c>
      <c r="H7" s="8">
        <f t="shared" ref="H7:H13" si="1">D7*E7</f>
        <v>0</v>
      </c>
      <c r="I7" s="8">
        <f t="shared" ref="I7:I13" si="2">J7-H7</f>
        <v>0</v>
      </c>
      <c r="J7" s="8">
        <f t="shared" ref="J7:J13" si="3">D7*G7</f>
        <v>0</v>
      </c>
    </row>
    <row r="8" spans="1:11" x14ac:dyDescent="0.25">
      <c r="A8" s="9" t="s">
        <v>31</v>
      </c>
      <c r="B8" s="9" t="s">
        <v>32</v>
      </c>
      <c r="C8" s="9" t="s">
        <v>36</v>
      </c>
      <c r="D8" s="10">
        <v>12</v>
      </c>
      <c r="E8" s="7"/>
      <c r="F8" s="19"/>
      <c r="G8" s="25">
        <f t="shared" si="0"/>
        <v>0</v>
      </c>
      <c r="H8" s="8">
        <f t="shared" si="1"/>
        <v>0</v>
      </c>
      <c r="I8" s="8">
        <f t="shared" si="2"/>
        <v>0</v>
      </c>
      <c r="J8" s="8">
        <f t="shared" si="3"/>
        <v>0</v>
      </c>
    </row>
    <row r="9" spans="1:11" x14ac:dyDescent="0.25">
      <c r="A9" s="9" t="s">
        <v>8</v>
      </c>
      <c r="B9" s="9" t="s">
        <v>9</v>
      </c>
      <c r="C9" s="9" t="s">
        <v>36</v>
      </c>
      <c r="D9" s="10">
        <v>30</v>
      </c>
      <c r="E9" s="7"/>
      <c r="F9" s="19"/>
      <c r="G9" s="25">
        <f t="shared" si="0"/>
        <v>0</v>
      </c>
      <c r="H9" s="8">
        <f t="shared" si="1"/>
        <v>0</v>
      </c>
      <c r="I9" s="8">
        <f t="shared" si="2"/>
        <v>0</v>
      </c>
      <c r="J9" s="8">
        <f t="shared" si="3"/>
        <v>0</v>
      </c>
    </row>
    <row r="10" spans="1:11" x14ac:dyDescent="0.25">
      <c r="A10" s="9" t="s">
        <v>14</v>
      </c>
      <c r="B10" s="9" t="s">
        <v>15</v>
      </c>
      <c r="C10" s="9" t="s">
        <v>36</v>
      </c>
      <c r="D10" s="10">
        <v>6</v>
      </c>
      <c r="E10" s="7"/>
      <c r="F10" s="19"/>
      <c r="G10" s="25">
        <f t="shared" si="0"/>
        <v>0</v>
      </c>
      <c r="H10" s="8">
        <f t="shared" si="1"/>
        <v>0</v>
      </c>
      <c r="I10" s="8">
        <f t="shared" si="2"/>
        <v>0</v>
      </c>
      <c r="J10" s="8">
        <f t="shared" si="3"/>
        <v>0</v>
      </c>
    </row>
    <row r="11" spans="1:11" x14ac:dyDescent="0.25">
      <c r="A11" s="9" t="s">
        <v>16</v>
      </c>
      <c r="B11" s="9" t="s">
        <v>33</v>
      </c>
      <c r="C11" s="9" t="s">
        <v>36</v>
      </c>
      <c r="D11" s="10">
        <v>27</v>
      </c>
      <c r="E11" s="7"/>
      <c r="F11" s="19"/>
      <c r="G11" s="25">
        <f t="shared" si="0"/>
        <v>0</v>
      </c>
      <c r="H11" s="8">
        <f t="shared" si="1"/>
        <v>0</v>
      </c>
      <c r="I11" s="8">
        <f t="shared" si="2"/>
        <v>0</v>
      </c>
      <c r="J11" s="8">
        <f t="shared" si="3"/>
        <v>0</v>
      </c>
    </row>
    <row r="12" spans="1:11" x14ac:dyDescent="0.25">
      <c r="A12" s="9" t="s">
        <v>10</v>
      </c>
      <c r="B12" s="9" t="s">
        <v>11</v>
      </c>
      <c r="C12" s="9" t="s">
        <v>36</v>
      </c>
      <c r="D12" s="10">
        <v>16</v>
      </c>
      <c r="E12" s="7"/>
      <c r="F12" s="19"/>
      <c r="G12" s="25">
        <f t="shared" si="0"/>
        <v>0</v>
      </c>
      <c r="H12" s="8">
        <f t="shared" si="1"/>
        <v>0</v>
      </c>
      <c r="I12" s="8">
        <f t="shared" si="2"/>
        <v>0</v>
      </c>
      <c r="J12" s="8">
        <f t="shared" si="3"/>
        <v>0</v>
      </c>
    </row>
    <row r="13" spans="1:11" x14ac:dyDescent="0.25">
      <c r="A13" s="9" t="s">
        <v>39</v>
      </c>
      <c r="B13" s="9" t="s">
        <v>40</v>
      </c>
      <c r="C13" s="9" t="s">
        <v>38</v>
      </c>
      <c r="D13" s="10">
        <v>2</v>
      </c>
      <c r="E13" s="7"/>
      <c r="F13" s="19"/>
      <c r="G13" s="25">
        <f t="shared" si="0"/>
        <v>0</v>
      </c>
      <c r="H13" s="8">
        <f t="shared" si="1"/>
        <v>0</v>
      </c>
      <c r="I13" s="8">
        <f t="shared" si="2"/>
        <v>0</v>
      </c>
      <c r="J13" s="8">
        <f t="shared" si="3"/>
        <v>0</v>
      </c>
    </row>
    <row r="14" spans="1:11" x14ac:dyDescent="0.25">
      <c r="A14" s="12"/>
      <c r="B14" s="12"/>
      <c r="C14" s="12"/>
      <c r="D14" s="13"/>
      <c r="E14" s="14"/>
      <c r="F14" s="23"/>
      <c r="G14" s="23" t="s">
        <v>45</v>
      </c>
      <c r="H14" s="8">
        <f>SUM(H6:H13)</f>
        <v>0</v>
      </c>
      <c r="I14" s="8">
        <f>SUM(I6:I13)</f>
        <v>0</v>
      </c>
      <c r="J14" s="8">
        <f>SUM(J6:J13)</f>
        <v>0</v>
      </c>
      <c r="K14" s="26"/>
    </row>
    <row r="15" spans="1:11" x14ac:dyDescent="0.25">
      <c r="A15" s="12"/>
      <c r="B15" s="12"/>
      <c r="C15" s="12"/>
      <c r="D15" s="13"/>
      <c r="E15" s="14"/>
      <c r="F15" s="23"/>
      <c r="G15" s="23"/>
      <c r="H15" s="14"/>
      <c r="I15" s="14"/>
      <c r="J15" s="15"/>
    </row>
    <row r="16" spans="1:11" ht="15.75" thickBot="1" x14ac:dyDescent="0.3">
      <c r="A16" s="12"/>
      <c r="B16" s="12"/>
      <c r="C16" s="12"/>
      <c r="D16" s="24" t="s">
        <v>24</v>
      </c>
      <c r="E16" s="14"/>
      <c r="F16" s="23"/>
      <c r="G16" s="23"/>
      <c r="H16" s="14"/>
      <c r="I16" s="14"/>
      <c r="J16" s="15"/>
    </row>
    <row r="17" spans="1:10" ht="45.75" thickBot="1" x14ac:dyDescent="0.3">
      <c r="A17" s="1" t="s">
        <v>0</v>
      </c>
      <c r="B17" s="2" t="s">
        <v>1</v>
      </c>
      <c r="C17" s="5" t="s">
        <v>35</v>
      </c>
      <c r="D17" s="1" t="s">
        <v>44</v>
      </c>
      <c r="E17" s="3" t="s">
        <v>2</v>
      </c>
      <c r="F17" s="6" t="s">
        <v>43</v>
      </c>
      <c r="G17" s="6" t="s">
        <v>3</v>
      </c>
      <c r="H17" s="4" t="s">
        <v>4</v>
      </c>
      <c r="I17" s="4" t="s">
        <v>47</v>
      </c>
      <c r="J17" s="4" t="s">
        <v>5</v>
      </c>
    </row>
    <row r="18" spans="1:10" x14ac:dyDescent="0.25">
      <c r="A18" s="9" t="s">
        <v>17</v>
      </c>
      <c r="B18" s="9" t="s">
        <v>18</v>
      </c>
      <c r="C18" s="9" t="s">
        <v>37</v>
      </c>
      <c r="D18" s="10">
        <v>23</v>
      </c>
      <c r="E18" s="7"/>
      <c r="F18" s="19"/>
      <c r="G18" s="25">
        <f t="shared" ref="G18:G25" si="4">E18*F18+E18</f>
        <v>0</v>
      </c>
      <c r="H18" s="8">
        <f t="shared" ref="H18:H25" si="5">D18*E18</f>
        <v>0</v>
      </c>
      <c r="I18" s="8">
        <f t="shared" ref="I18:I25" si="6">J18-H18</f>
        <v>0</v>
      </c>
      <c r="J18" s="8">
        <f t="shared" ref="J18:J25" si="7">D18*G18</f>
        <v>0</v>
      </c>
    </row>
    <row r="19" spans="1:10" hidden="1" x14ac:dyDescent="0.25">
      <c r="A19" s="9" t="s">
        <v>20</v>
      </c>
      <c r="B19" s="20" t="s">
        <v>21</v>
      </c>
      <c r="C19" s="20"/>
      <c r="D19" s="10">
        <v>150</v>
      </c>
      <c r="E19" s="7"/>
      <c r="F19" s="19"/>
      <c r="G19" s="25">
        <f t="shared" si="4"/>
        <v>0</v>
      </c>
      <c r="H19" s="8">
        <f t="shared" si="5"/>
        <v>0</v>
      </c>
      <c r="I19" s="8">
        <f t="shared" si="6"/>
        <v>0</v>
      </c>
      <c r="J19" s="8">
        <f t="shared" si="7"/>
        <v>0</v>
      </c>
    </row>
    <row r="20" spans="1:10" ht="23.45" customHeight="1" x14ac:dyDescent="0.25">
      <c r="A20" s="9" t="s">
        <v>20</v>
      </c>
      <c r="B20" s="20" t="s">
        <v>21</v>
      </c>
      <c r="C20" s="20" t="s">
        <v>37</v>
      </c>
      <c r="D20" s="10">
        <v>150</v>
      </c>
      <c r="E20" s="7"/>
      <c r="F20" s="19"/>
      <c r="G20" s="25">
        <f t="shared" si="4"/>
        <v>0</v>
      </c>
      <c r="H20" s="8">
        <f t="shared" si="5"/>
        <v>0</v>
      </c>
      <c r="I20" s="8">
        <f t="shared" si="6"/>
        <v>0</v>
      </c>
      <c r="J20" s="8">
        <f t="shared" si="7"/>
        <v>0</v>
      </c>
    </row>
    <row r="21" spans="1:10" ht="15.6" customHeight="1" x14ac:dyDescent="0.25">
      <c r="A21" s="9" t="s">
        <v>28</v>
      </c>
      <c r="B21" s="20" t="s">
        <v>29</v>
      </c>
      <c r="C21" s="20" t="s">
        <v>37</v>
      </c>
      <c r="D21" s="10">
        <v>1</v>
      </c>
      <c r="E21" s="7"/>
      <c r="F21" s="19"/>
      <c r="G21" s="25">
        <f t="shared" si="4"/>
        <v>0</v>
      </c>
      <c r="H21" s="8">
        <f t="shared" si="5"/>
        <v>0</v>
      </c>
      <c r="I21" s="8">
        <f t="shared" si="6"/>
        <v>0</v>
      </c>
      <c r="J21" s="8">
        <f t="shared" si="7"/>
        <v>0</v>
      </c>
    </row>
    <row r="22" spans="1:10" x14ac:dyDescent="0.25">
      <c r="A22" s="9" t="s">
        <v>19</v>
      </c>
      <c r="B22" s="9" t="s">
        <v>22</v>
      </c>
      <c r="C22" s="9" t="s">
        <v>37</v>
      </c>
      <c r="D22" s="10">
        <v>1</v>
      </c>
      <c r="E22" s="7"/>
      <c r="F22" s="19"/>
      <c r="G22" s="25">
        <f t="shared" si="4"/>
        <v>0</v>
      </c>
      <c r="H22" s="8">
        <f t="shared" si="5"/>
        <v>0</v>
      </c>
      <c r="I22" s="8">
        <f t="shared" si="6"/>
        <v>0</v>
      </c>
      <c r="J22" s="8">
        <f t="shared" si="7"/>
        <v>0</v>
      </c>
    </row>
    <row r="23" spans="1:10" x14ac:dyDescent="0.25">
      <c r="A23" s="9" t="s">
        <v>23</v>
      </c>
      <c r="B23" s="9" t="s">
        <v>25</v>
      </c>
      <c r="C23" s="9" t="s">
        <v>37</v>
      </c>
      <c r="D23" s="10">
        <v>24</v>
      </c>
      <c r="E23" s="7"/>
      <c r="F23" s="19"/>
      <c r="G23" s="25">
        <f t="shared" si="4"/>
        <v>0</v>
      </c>
      <c r="H23" s="8">
        <f t="shared" si="5"/>
        <v>0</v>
      </c>
      <c r="I23" s="8">
        <f t="shared" si="6"/>
        <v>0</v>
      </c>
      <c r="J23" s="8">
        <f t="shared" si="7"/>
        <v>0</v>
      </c>
    </row>
    <row r="24" spans="1:10" x14ac:dyDescent="0.25">
      <c r="A24" s="20" t="s">
        <v>26</v>
      </c>
      <c r="B24" s="20" t="s">
        <v>27</v>
      </c>
      <c r="C24" s="20" t="s">
        <v>38</v>
      </c>
      <c r="D24" s="21">
        <v>10</v>
      </c>
      <c r="E24" s="18"/>
      <c r="F24" s="19"/>
      <c r="G24" s="25">
        <f t="shared" si="4"/>
        <v>0</v>
      </c>
      <c r="H24" s="8">
        <f t="shared" si="5"/>
        <v>0</v>
      </c>
      <c r="I24" s="8">
        <f t="shared" si="6"/>
        <v>0</v>
      </c>
      <c r="J24" s="8">
        <f t="shared" si="7"/>
        <v>0</v>
      </c>
    </row>
    <row r="25" spans="1:10" x14ac:dyDescent="0.25">
      <c r="A25" s="16" t="s">
        <v>41</v>
      </c>
      <c r="B25" s="16" t="s">
        <v>48</v>
      </c>
      <c r="C25" s="16" t="s">
        <v>42</v>
      </c>
      <c r="D25" s="17">
        <v>2</v>
      </c>
      <c r="E25" s="18"/>
      <c r="F25" s="19"/>
      <c r="G25" s="25">
        <f t="shared" si="4"/>
        <v>0</v>
      </c>
      <c r="H25" s="8">
        <f t="shared" si="5"/>
        <v>0</v>
      </c>
      <c r="I25" s="8">
        <f t="shared" si="6"/>
        <v>0</v>
      </c>
      <c r="J25" s="8">
        <f t="shared" si="7"/>
        <v>0</v>
      </c>
    </row>
    <row r="26" spans="1:10" x14ac:dyDescent="0.25">
      <c r="G26" s="23" t="s">
        <v>45</v>
      </c>
      <c r="H26" s="31">
        <f>SUM(H18:H25)</f>
        <v>0</v>
      </c>
      <c r="I26" s="31">
        <f>J26-H26</f>
        <v>0</v>
      </c>
      <c r="J26" s="27">
        <f>SUM(J18:J25)</f>
        <v>0</v>
      </c>
    </row>
    <row r="28" spans="1:10" ht="15.75" customHeight="1" x14ac:dyDescent="0.25">
      <c r="F28" s="28" t="s">
        <v>46</v>
      </c>
      <c r="G28" s="29"/>
      <c r="H28" s="30">
        <f>H26+H14</f>
        <v>0</v>
      </c>
      <c r="I28" s="30">
        <f>J28-H28</f>
        <v>0</v>
      </c>
      <c r="J28" s="30">
        <f>J26+J14</f>
        <v>0</v>
      </c>
    </row>
    <row r="31" spans="1:10" ht="15.6" customHeigh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BFCF34FF22A45BCA464FC900BECFA" ma:contentTypeVersion="13" ma:contentTypeDescription="Create a new document." ma:contentTypeScope="" ma:versionID="ecd26f5b163fc885c6f7d1dfdae6fc7e">
  <xsd:schema xmlns:xsd="http://www.w3.org/2001/XMLSchema" xmlns:xs="http://www.w3.org/2001/XMLSchema" xmlns:p="http://schemas.microsoft.com/office/2006/metadata/properties" xmlns:ns3="d95f1b66-ef93-4251-a2a4-28f462040033" xmlns:ns4="092202f1-6be3-4f06-b1e9-51133742c5c9" targetNamespace="http://schemas.microsoft.com/office/2006/metadata/properties" ma:root="true" ma:fieldsID="f9f859b2ace25aee01fc102d825eb5bd" ns3:_="" ns4:_="">
    <xsd:import namespace="d95f1b66-ef93-4251-a2a4-28f462040033"/>
    <xsd:import namespace="092202f1-6be3-4f06-b1e9-51133742c5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f1b66-ef93-4251-a2a4-28f4620400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202f1-6be3-4f06-b1e9-51133742c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C5354-6366-478B-BC0C-FD61523B3F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51797-CED3-4D0B-9F17-C37E99B8D33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92202f1-6be3-4f06-b1e9-51133742c5c9"/>
    <ds:schemaRef ds:uri="http://purl.org/dc/terms/"/>
    <ds:schemaRef ds:uri="http://schemas.openxmlformats.org/package/2006/metadata/core-properties"/>
    <ds:schemaRef ds:uri="d95f1b66-ef93-4251-a2a4-28f46204003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B5B67E-3303-4391-8C21-D86711B80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5f1b66-ef93-4251-a2a4-28f462040033"/>
    <ds:schemaRef ds:uri="092202f1-6be3-4f06-b1e9-51133742c5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Krzymanska-Zakrzewska, Dorota DKZ</dc:creator>
  <cp:lastModifiedBy>Zbigniew Kawałek</cp:lastModifiedBy>
  <dcterms:created xsi:type="dcterms:W3CDTF">2017-08-22T09:58:18Z</dcterms:created>
  <dcterms:modified xsi:type="dcterms:W3CDTF">2020-07-28T07:38:43Z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0x01010071BBFCF34FF22A45BCA464FC900BECFA</vt:lpwstr>
  </property>
</Properties>
</file>