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600" windowHeight="10500"/>
  </bookViews>
  <sheets>
    <sheet name="Arkusz1" sheetId="1" r:id="rId1"/>
  </sheets>
  <calcPr calcId="145621"/>
</workbook>
</file>

<file path=xl/calcChain.xml><?xml version="1.0" encoding="utf-8"?>
<calcChain xmlns="http://schemas.openxmlformats.org/spreadsheetml/2006/main">
  <c r="H67" i="1" l="1"/>
  <c r="G67" i="1"/>
  <c r="J67" i="1" s="1"/>
  <c r="H66" i="1"/>
  <c r="G66" i="1"/>
  <c r="J66" i="1" s="1"/>
  <c r="H45" i="1"/>
  <c r="G45" i="1"/>
  <c r="J45" i="1" s="1"/>
  <c r="H44" i="1"/>
  <c r="G44" i="1"/>
  <c r="J44" i="1" s="1"/>
  <c r="I44" i="1" s="1"/>
  <c r="H43" i="1"/>
  <c r="G43" i="1"/>
  <c r="J43" i="1" s="1"/>
  <c r="H32" i="1"/>
  <c r="G32" i="1"/>
  <c r="J32" i="1" s="1"/>
  <c r="H31" i="1"/>
  <c r="G31" i="1"/>
  <c r="J31" i="1" s="1"/>
  <c r="I31" i="1" s="1"/>
  <c r="H107" i="1"/>
  <c r="H108" i="1" s="1"/>
  <c r="G107" i="1"/>
  <c r="J107" i="1" s="1"/>
  <c r="H102" i="1"/>
  <c r="H103" i="1" s="1"/>
  <c r="G102" i="1"/>
  <c r="J102" i="1" s="1"/>
  <c r="H97" i="1"/>
  <c r="H98" i="1" s="1"/>
  <c r="G97" i="1"/>
  <c r="J97" i="1" s="1"/>
  <c r="J98" i="1" s="1"/>
  <c r="J92" i="1"/>
  <c r="J93" i="1" s="1"/>
  <c r="H92" i="1"/>
  <c r="H93" i="1" s="1"/>
  <c r="G92" i="1"/>
  <c r="H87" i="1"/>
  <c r="H88" i="1" s="1"/>
  <c r="G87" i="1"/>
  <c r="J87" i="1" s="1"/>
  <c r="H82" i="1"/>
  <c r="H83" i="1" s="1"/>
  <c r="G82" i="1"/>
  <c r="J82" i="1" s="1"/>
  <c r="H77" i="1"/>
  <c r="H78" i="1" s="1"/>
  <c r="G77" i="1"/>
  <c r="J77" i="1" s="1"/>
  <c r="H72" i="1"/>
  <c r="H73" i="1" s="1"/>
  <c r="G72" i="1"/>
  <c r="J72" i="1" s="1"/>
  <c r="H65" i="1"/>
  <c r="H68" i="1" s="1"/>
  <c r="G65" i="1"/>
  <c r="J65" i="1" s="1"/>
  <c r="H60" i="1"/>
  <c r="H61" i="1" s="1"/>
  <c r="G60" i="1"/>
  <c r="J60" i="1" s="1"/>
  <c r="J61" i="1" s="1"/>
  <c r="H55" i="1"/>
  <c r="H56" i="1" s="1"/>
  <c r="G55" i="1"/>
  <c r="J55" i="1" s="1"/>
  <c r="H50" i="1"/>
  <c r="H51" i="1" s="1"/>
  <c r="G50" i="1"/>
  <c r="J50" i="1" s="1"/>
  <c r="H42" i="1"/>
  <c r="H46" i="1" s="1"/>
  <c r="G42" i="1"/>
  <c r="J42" i="1" s="1"/>
  <c r="H37" i="1"/>
  <c r="H38" i="1" s="1"/>
  <c r="G37" i="1"/>
  <c r="J37" i="1" s="1"/>
  <c r="H30" i="1"/>
  <c r="G30" i="1"/>
  <c r="J30" i="1" s="1"/>
  <c r="H25" i="1"/>
  <c r="H26" i="1" s="1"/>
  <c r="G25" i="1"/>
  <c r="J25" i="1" s="1"/>
  <c r="H20" i="1"/>
  <c r="H21" i="1" s="1"/>
  <c r="G20" i="1"/>
  <c r="J20" i="1" s="1"/>
  <c r="J21" i="1" s="1"/>
  <c r="H15" i="1"/>
  <c r="H16" i="1" s="1"/>
  <c r="G15" i="1"/>
  <c r="J15" i="1" s="1"/>
  <c r="H10" i="1"/>
  <c r="H11" i="1" s="1"/>
  <c r="G10" i="1"/>
  <c r="J10" i="1" s="1"/>
  <c r="I67" i="1" l="1"/>
  <c r="I66" i="1"/>
  <c r="J68" i="1"/>
  <c r="I45" i="1"/>
  <c r="J33" i="1"/>
  <c r="I43" i="1"/>
  <c r="J46" i="1"/>
  <c r="H33" i="1"/>
  <c r="I32" i="1"/>
  <c r="J108" i="1"/>
  <c r="I107" i="1"/>
  <c r="I108" i="1" s="1"/>
  <c r="J103" i="1"/>
  <c r="I102" i="1"/>
  <c r="I103" i="1" s="1"/>
  <c r="I97" i="1"/>
  <c r="I98" i="1" s="1"/>
  <c r="I92" i="1"/>
  <c r="I93" i="1" s="1"/>
  <c r="J88" i="1"/>
  <c r="I87" i="1"/>
  <c r="I88" i="1" s="1"/>
  <c r="J83" i="1"/>
  <c r="I82" i="1"/>
  <c r="I83" i="1" s="1"/>
  <c r="J78" i="1"/>
  <c r="I77" i="1"/>
  <c r="I78" i="1" s="1"/>
  <c r="J73" i="1"/>
  <c r="I72" i="1"/>
  <c r="I73" i="1" s="1"/>
  <c r="I65" i="1"/>
  <c r="I60" i="1"/>
  <c r="I61" i="1" s="1"/>
  <c r="J56" i="1"/>
  <c r="I55" i="1"/>
  <c r="I56" i="1" s="1"/>
  <c r="J51" i="1"/>
  <c r="I50" i="1"/>
  <c r="I51" i="1" s="1"/>
  <c r="I42" i="1"/>
  <c r="J38" i="1"/>
  <c r="I37" i="1"/>
  <c r="I38" i="1" s="1"/>
  <c r="I30" i="1"/>
  <c r="J26" i="1"/>
  <c r="I25" i="1"/>
  <c r="I26" i="1" s="1"/>
  <c r="I20" i="1"/>
  <c r="I21" i="1" s="1"/>
  <c r="J16" i="1"/>
  <c r="I15" i="1"/>
  <c r="I16" i="1" s="1"/>
  <c r="J11" i="1"/>
  <c r="I10" i="1"/>
  <c r="I11" i="1" s="1"/>
  <c r="H5" i="1"/>
  <c r="G5" i="1"/>
  <c r="J5" i="1" s="1"/>
  <c r="I68" i="1" l="1"/>
  <c r="I46" i="1"/>
  <c r="I33" i="1"/>
  <c r="J6" i="1"/>
  <c r="H6" i="1"/>
  <c r="I5" i="1"/>
  <c r="I6" i="1" l="1"/>
</calcChain>
</file>

<file path=xl/sharedStrings.xml><?xml version="1.0" encoding="utf-8"?>
<sst xmlns="http://schemas.openxmlformats.org/spreadsheetml/2006/main" count="297" uniqueCount="67">
  <si>
    <t>Lp</t>
  </si>
  <si>
    <t>Nr katalogowy  /Nazwa jak na fakturze</t>
  </si>
  <si>
    <t>VAT</t>
  </si>
  <si>
    <t>Cena z VAT  brutto</t>
  </si>
  <si>
    <t>Wartość netto</t>
  </si>
  <si>
    <t>1.</t>
  </si>
  <si>
    <t>Opis przedmiotu zamówienia</t>
  </si>
  <si>
    <t>Razem:</t>
  </si>
  <si>
    <t>Wartość 
VAT</t>
  </si>
  <si>
    <t>Wartość brutto</t>
  </si>
  <si>
    <t>Ilość opakowań</t>
  </si>
  <si>
    <t>Cena netto</t>
  </si>
  <si>
    <t>Pakiet nr 1</t>
  </si>
  <si>
    <t>Pakiet nr 2</t>
  </si>
  <si>
    <t>Pakiet nr 3</t>
  </si>
  <si>
    <t>Pakiet nr 4</t>
  </si>
  <si>
    <t>Pakiet nr 5</t>
  </si>
  <si>
    <t>Pakiet nr 6</t>
  </si>
  <si>
    <t>Pakiet nr 7</t>
  </si>
  <si>
    <t>Pakiet nr 8</t>
  </si>
  <si>
    <t>Pakiet nr 9</t>
  </si>
  <si>
    <t>Pakiet nr 10</t>
  </si>
  <si>
    <t>Pakiet nr 11</t>
  </si>
  <si>
    <t>Pakiet nr 12</t>
  </si>
  <si>
    <t>Pakiet nr 13</t>
  </si>
  <si>
    <t>Pakiet nr 14</t>
  </si>
  <si>
    <t>Pakiet nr 15</t>
  </si>
  <si>
    <t>Pakiet nr 16</t>
  </si>
  <si>
    <t>Pakiet nr 17</t>
  </si>
  <si>
    <t>Pakiet nr 18</t>
  </si>
  <si>
    <t>Pakiet nr 19</t>
  </si>
  <si>
    <t>Pakiet nr 20</t>
  </si>
  <si>
    <t>Norepinephrine roztwór do infuzji iv. 4mg/4ml x 5</t>
  </si>
  <si>
    <t xml:space="preserve">Midazolam roztwór do wstrzykiwań im.iv.  5 mg/1ml  fiolka 10 ml x 5
</t>
  </si>
  <si>
    <t xml:space="preserve">Aminokwasy z dwupeptydem glutaminy i alaniny 100ml
</t>
  </si>
  <si>
    <t xml:space="preserve">Piperacyllin+Tazobactam ( 4g+0,5g ) proszek do sporządzania roztworu do wstrzykiwań iv.i infuzji iv. 4,5 g x 10
</t>
  </si>
  <si>
    <t xml:space="preserve">Acetylocysteine roztwór do infuzji iv. 300 mg/3ml x 5
</t>
  </si>
  <si>
    <t>Dexamethason tabl. 4 mg x 20</t>
  </si>
  <si>
    <t>Dexamethasone sodium phosphate roztwór do wstrzykiwań im.iv. 4 mg/1 ml x 10</t>
  </si>
  <si>
    <t>Dexamethasone sodium phosphate roztwór do wstrzykiwań im.iv.8 mg/2 ml x 10</t>
  </si>
  <si>
    <t>Meropenem proszek do sporządzania roztworu do wstrzyknięć im. iv.i infuzji iv. 0,5 x 10</t>
  </si>
  <si>
    <t>Enoxoparin sodium roztwór do wstrzyknięć sc. 0,02/0,2 ml x 10</t>
  </si>
  <si>
    <t>Enoxoparin sodium roztwór do wstrzyknięć sc. 0,04/0,4 ml x 10</t>
  </si>
  <si>
    <t>Enoxoparin sodium roztwór do wstrzyknięć sc. 0,08/0,8 ml x 10</t>
  </si>
  <si>
    <t>Enoxoparin sodiumroztwór do wstrzyknięć sc. 0,06/0,6 ml x 10</t>
  </si>
  <si>
    <t>Enoxoparin sodium roztwór do wstrzyknięć sc. 300 mg/3 ml x 5 komplet (strzykawki KD-JECT III 1ml + igła 25G x 40 szt., Mini-Spike V x 5 szt</t>
  </si>
  <si>
    <t>Paracetamol roztwór do infuzji iv. 10 mg/10 ml 100 ml x 10</t>
  </si>
  <si>
    <t>800</t>
  </si>
  <si>
    <t>Human albumin 20% opakowania 50 ml,100 ml</t>
  </si>
  <si>
    <t>Alfa calcidol kaps. 0,25 mcg x 100</t>
  </si>
  <si>
    <t>Calcium carbonate kaps. 0,5g x 200</t>
  </si>
  <si>
    <t>Calcium carbonate kaps. 1g x 100</t>
  </si>
  <si>
    <t>Methylprednisolon hemisuccinate proszek do sporządzania roztworu do wstrzykiwań im. iv.i infuzji iv. 40 mg x 1+rozpuszczalnik</t>
  </si>
  <si>
    <t>Dexmedetomidine koncentrat do sporządzania roztworu do inf. 100mcg/ml x4 fiol</t>
  </si>
  <si>
    <t>Probiotyk doustny stosowany w celu uzupełnienia jelitowej flory bakteryjnej przy antybiotykoterapii zawierający szczepy Lactobacillus rhamnosus x 1 kaps</t>
  </si>
  <si>
    <t>Morphine sulfate roztwór do wstrzykiwań im.iv.sc. 20mg/1ml x 10</t>
  </si>
  <si>
    <t>Pegfilgrastimum roztwór do wstrzykiwań, 6 mg/0,6 ml 1 amp.-strz.po 0,6 ml (z zab.igły)</t>
  </si>
  <si>
    <t>Darbepoetinum alfa  roztwór do wstrzykiwań, 500 ?g/ml 1 amp.-strz.po 1 ml</t>
  </si>
  <si>
    <t>Netupitantum + Palonosetronum kaps. twarde, 300+0,5 mg x 1 szt</t>
  </si>
  <si>
    <t>Aprepitantum kaps. twarde, 125 mg; 80 mg 3 kaps. (1 kaps. 125 mg + 2 kaps. 80 mg)</t>
  </si>
  <si>
    <t>Ilość ml</t>
  </si>
  <si>
    <t>Ilość FL</t>
  </si>
  <si>
    <t>Nr sprawy P/43/11/2020/LEK</t>
  </si>
  <si>
    <t>Załącznik nr 6 do SIWZ -  wykaz asortymentowo-cenowy</t>
  </si>
  <si>
    <t>2.</t>
  </si>
  <si>
    <t>3.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</si>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</sst>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11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 CE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51DB6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</borders>
  <cellStyleXfs count="33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0" fontId="6" fillId="0" borderId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9" fillId="3" borderId="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43" fontId="9" fillId="4" borderId="7" xfId="2" applyFont="1" applyFill="1" applyBorder="1" applyAlignment="1">
      <alignment horizontal="center" vertical="center" wrapText="1"/>
    </xf>
    <xf numFmtId="43" fontId="9" fillId="3" borderId="7" xfId="2" applyFont="1" applyFill="1" applyBorder="1" applyAlignment="1">
      <alignment horizontal="center" vertical="center" wrapText="1"/>
    </xf>
    <xf numFmtId="1" fontId="9" fillId="3" borderId="7" xfId="0" applyNumberFormat="1" applyFont="1" applyFill="1" applyBorder="1" applyAlignment="1">
      <alignment horizontal="center" vertical="center" wrapText="1"/>
    </xf>
    <xf numFmtId="2" fontId="9" fillId="3" borderId="7" xfId="2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10" fillId="2" borderId="6" xfId="3" applyFont="1" applyFill="1" applyBorder="1" applyAlignment="1">
      <alignment horizontal="left" vertical="center" wrapText="1"/>
    </xf>
    <xf numFmtId="0" fontId="10" fillId="2" borderId="6" xfId="3" quotePrefix="1" applyFont="1" applyFill="1" applyBorder="1" applyAlignment="1">
      <alignment horizontal="center" vertical="center" wrapText="1"/>
    </xf>
    <xf numFmtId="1" fontId="10" fillId="2" borderId="6" xfId="2" applyNumberFormat="1" applyFont="1" applyFill="1" applyBorder="1" applyAlignment="1">
      <alignment horizontal="center" vertical="center"/>
    </xf>
    <xf numFmtId="4" fontId="10" fillId="2" borderId="6" xfId="2" applyNumberFormat="1" applyFont="1" applyFill="1" applyBorder="1" applyAlignment="1">
      <alignment horizontal="center" vertical="center" wrapText="1"/>
    </xf>
    <xf numFmtId="9" fontId="10" fillId="2" borderId="6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0" fontId="9" fillId="0" borderId="8" xfId="0" applyFont="1" applyFill="1" applyBorder="1" applyAlignment="1"/>
    <xf numFmtId="0" fontId="9" fillId="0" borderId="1" xfId="0" applyFont="1" applyFill="1" applyBorder="1" applyAlignment="1"/>
    <xf numFmtId="4" fontId="9" fillId="0" borderId="1" xfId="0" applyNumberFormat="1" applyFont="1" applyFill="1" applyBorder="1" applyAlignment="1"/>
    <xf numFmtId="0" fontId="8" fillId="0" borderId="0" xfId="0" applyFont="1"/>
    <xf numFmtId="0" fontId="1" fillId="0" borderId="0" xfId="0" applyFont="1"/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1" fillId="0" borderId="0" xfId="0" applyFont="1" applyFill="1"/>
    <xf numFmtId="4" fontId="1" fillId="0" borderId="0" xfId="0" applyNumberFormat="1" applyFont="1"/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</cellXfs>
  <cellStyles count="33">
    <cellStyle name="Dziesiętny 2" xfId="7"/>
    <cellStyle name="Dziesiętny 2 2" xfId="31"/>
    <cellStyle name="Dziesiętny 3" xfId="2"/>
    <cellStyle name="Dziesiętny 3 2" xfId="19"/>
    <cellStyle name="Dziesiętny 4" xfId="23"/>
    <cellStyle name="Dziesiętny 4 2" xfId="28"/>
    <cellStyle name="Excel Built-in Normal" xfId="8"/>
    <cellStyle name="Normal 2 16" xfId="9"/>
    <cellStyle name="Normal_wyysyjqqhjq9yjqjys9lys4sl8dl4C2lhyh9Ch2q 1 " xfId="10"/>
    <cellStyle name="Normalny" xfId="0" builtinId="0"/>
    <cellStyle name="Normalny 10" xfId="32"/>
    <cellStyle name="Normalny 2" xfId="11"/>
    <cellStyle name="Normalny 2 2" xfId="12"/>
    <cellStyle name="Normalny 3" xfId="13"/>
    <cellStyle name="Normalny 3 2" xfId="1"/>
    <cellStyle name="Normalny 4" xfId="14"/>
    <cellStyle name="Normalny 5" xfId="15"/>
    <cellStyle name="Normalny 5 2" xfId="18"/>
    <cellStyle name="Normalny 6" xfId="6"/>
    <cellStyle name="Normalny 7" xfId="22"/>
    <cellStyle name="Normalny 7 2" xfId="27"/>
    <cellStyle name="Normalny 8" xfId="5"/>
    <cellStyle name="Normalny 8 2" xfId="26"/>
    <cellStyle name="Normalny 8_Umowy 2014" xfId="3"/>
    <cellStyle name="Normalny 9" xfId="4"/>
    <cellStyle name="Procentowy 2" xfId="16"/>
    <cellStyle name="Procentowy 3" xfId="20"/>
    <cellStyle name="Procentowy 4" xfId="24"/>
    <cellStyle name="Procentowy 4 2" xfId="29"/>
    <cellStyle name="Walutowy 2" xfId="17"/>
    <cellStyle name="Walutowy 3" xfId="21"/>
    <cellStyle name="Walutowy 4" xfId="25"/>
    <cellStyle name="Walutowy 4 2" xfId="30"/>
  </cellStyles>
  <dxfs count="0"/>
  <tableStyles count="0" defaultTableStyle="TableStyleMedium2" defaultPivotStyle="PivotStyleLight16"/>
  <colors>
    <mruColors>
      <color rgb="FF51DB6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3"/>
  <sheetViews>
    <sheetView tabSelected="1" topLeftCell="A88" zoomScaleNormal="100" workbookViewId="0">
      <selection activeCell="A67" sqref="A67"/>
    </sheetView>
  </sheetViews>
  <sheetFormatPr defaultRowHeight="12" x14ac:dyDescent="0.2"/>
  <cols>
    <col min="1" max="1" width="6.7109375" style="18" customWidth="1"/>
    <col min="2" max="2" width="44" style="18" customWidth="1"/>
    <col min="3" max="3" width="19.85546875" style="18" customWidth="1"/>
    <col min="4" max="4" width="12.140625" style="18" bestFit="1" customWidth="1"/>
    <col min="5" max="6" width="9.42578125" style="18" bestFit="1" customWidth="1"/>
    <col min="7" max="7" width="10.140625" style="18" customWidth="1"/>
    <col min="8" max="8" width="12.7109375" style="18" bestFit="1" customWidth="1"/>
    <col min="9" max="9" width="12.5703125" style="18" bestFit="1" customWidth="1"/>
    <col min="10" max="10" width="11.28515625" style="18" bestFit="1" customWidth="1"/>
    <col min="11" max="13" width="9.28515625" style="18" bestFit="1" customWidth="1"/>
    <col min="14" max="16384" width="9.140625" style="18"/>
  </cols>
  <sheetData>
    <row r="1" spans="1:10" x14ac:dyDescent="0.2">
      <c r="B1" s="17" t="s">
        <v>62</v>
      </c>
      <c r="G1" s="17" t="s">
        <v>63</v>
      </c>
    </row>
    <row r="2" spans="1:10" x14ac:dyDescent="0.2">
      <c r="A2" s="17" t="s">
        <v>12</v>
      </c>
      <c r="B2" s="17"/>
    </row>
    <row r="3" spans="1:10" s="22" customFormat="1" ht="12.75" thickBot="1" x14ac:dyDescent="0.25">
      <c r="A3" s="19"/>
      <c r="B3" s="19"/>
      <c r="C3" s="20"/>
      <c r="D3" s="19"/>
      <c r="E3" s="24"/>
      <c r="F3" s="25"/>
      <c r="G3" s="25"/>
      <c r="H3" s="25"/>
      <c r="I3" s="26"/>
      <c r="J3" s="21"/>
    </row>
    <row r="4" spans="1:10" s="22" customFormat="1" ht="24.75" thickBot="1" x14ac:dyDescent="0.25">
      <c r="A4" s="1" t="s">
        <v>0</v>
      </c>
      <c r="B4" s="2" t="s">
        <v>6</v>
      </c>
      <c r="C4" s="2" t="s">
        <v>1</v>
      </c>
      <c r="D4" s="4" t="s">
        <v>10</v>
      </c>
      <c r="E4" s="4" t="s">
        <v>11</v>
      </c>
      <c r="F4" s="5" t="s">
        <v>2</v>
      </c>
      <c r="G4" s="6" t="s">
        <v>3</v>
      </c>
      <c r="H4" s="4" t="s">
        <v>4</v>
      </c>
      <c r="I4" s="4" t="s">
        <v>8</v>
      </c>
      <c r="J4" s="4" t="s">
        <v>9</v>
      </c>
    </row>
    <row r="5" spans="1:10" ht="12.75" thickTop="1" x14ac:dyDescent="0.2">
      <c r="A5" s="7" t="s">
        <v>5</v>
      </c>
      <c r="B5" s="8" t="s">
        <v>32</v>
      </c>
      <c r="C5" s="9"/>
      <c r="D5" s="10">
        <v>400</v>
      </c>
      <c r="E5" s="11">
        <v>0</v>
      </c>
      <c r="F5" s="12">
        <v>0.08</v>
      </c>
      <c r="G5" s="11">
        <f>E5*1.08</f>
        <v>0</v>
      </c>
      <c r="H5" s="11">
        <f>D5*E5</f>
        <v>0</v>
      </c>
      <c r="I5" s="11">
        <f>J5-H5</f>
        <v>0</v>
      </c>
      <c r="J5" s="11">
        <f>D5*G5</f>
        <v>0</v>
      </c>
    </row>
    <row r="6" spans="1:10" x14ac:dyDescent="0.2">
      <c r="A6" s="13"/>
      <c r="B6" s="13"/>
      <c r="C6" s="13"/>
      <c r="D6" s="13"/>
      <c r="E6" s="13"/>
      <c r="F6" s="14"/>
      <c r="G6" s="15" t="s">
        <v>7</v>
      </c>
      <c r="H6" s="16">
        <f>SUM(H5:H5)</f>
        <v>0</v>
      </c>
      <c r="I6" s="16">
        <f>SUM(I5:I5)</f>
        <v>0</v>
      </c>
      <c r="J6" s="16">
        <f>SUM(J5:J5)</f>
        <v>0</v>
      </c>
    </row>
    <row r="7" spans="1:10" x14ac:dyDescent="0.2">
      <c r="A7" s="17" t="s">
        <v>13</v>
      </c>
    </row>
    <row r="8" spans="1:10" s="22" customFormat="1" ht="12.75" thickBot="1" x14ac:dyDescent="0.25">
      <c r="A8" s="19"/>
      <c r="B8" s="19"/>
      <c r="C8" s="20"/>
      <c r="D8" s="19"/>
      <c r="E8" s="24"/>
      <c r="F8" s="25"/>
      <c r="G8" s="25"/>
      <c r="H8" s="25"/>
      <c r="I8" s="26"/>
      <c r="J8" s="21"/>
    </row>
    <row r="9" spans="1:10" s="22" customFormat="1" ht="24.75" thickBot="1" x14ac:dyDescent="0.25">
      <c r="A9" s="1" t="s">
        <v>0</v>
      </c>
      <c r="B9" s="2" t="s">
        <v>6</v>
      </c>
      <c r="C9" s="2" t="s">
        <v>1</v>
      </c>
      <c r="D9" s="4" t="s">
        <v>10</v>
      </c>
      <c r="E9" s="4" t="s">
        <v>11</v>
      </c>
      <c r="F9" s="5" t="s">
        <v>2</v>
      </c>
      <c r="G9" s="6" t="s">
        <v>3</v>
      </c>
      <c r="H9" s="4" t="s">
        <v>4</v>
      </c>
      <c r="I9" s="4" t="s">
        <v>8</v>
      </c>
      <c r="J9" s="4" t="s">
        <v>9</v>
      </c>
    </row>
    <row r="10" spans="1:10" ht="36.75" thickTop="1" x14ac:dyDescent="0.2">
      <c r="A10" s="7" t="s">
        <v>5</v>
      </c>
      <c r="B10" s="8" t="s">
        <v>33</v>
      </c>
      <c r="C10" s="9"/>
      <c r="D10" s="10">
        <v>500</v>
      </c>
      <c r="E10" s="11">
        <v>0</v>
      </c>
      <c r="F10" s="12">
        <v>0.08</v>
      </c>
      <c r="G10" s="11">
        <f>E10*1.08</f>
        <v>0</v>
      </c>
      <c r="H10" s="11">
        <f>D10*E10</f>
        <v>0</v>
      </c>
      <c r="I10" s="11">
        <f>J10-H10</f>
        <v>0</v>
      </c>
      <c r="J10" s="11">
        <f>D10*G10</f>
        <v>0</v>
      </c>
    </row>
    <row r="11" spans="1:10" x14ac:dyDescent="0.2">
      <c r="A11" s="13"/>
      <c r="B11" s="13"/>
      <c r="C11" s="13"/>
      <c r="D11" s="13"/>
      <c r="E11" s="13"/>
      <c r="F11" s="14"/>
      <c r="G11" s="15" t="s">
        <v>7</v>
      </c>
      <c r="H11" s="16">
        <f>SUM(H10:H10)</f>
        <v>0</v>
      </c>
      <c r="I11" s="16">
        <f>SUM(I10:I10)</f>
        <v>0</v>
      </c>
      <c r="J11" s="16">
        <f>SUM(J10:J10)</f>
        <v>0</v>
      </c>
    </row>
    <row r="12" spans="1:10" x14ac:dyDescent="0.2">
      <c r="A12" s="17" t="s">
        <v>14</v>
      </c>
    </row>
    <row r="13" spans="1:10" s="22" customFormat="1" ht="12.75" thickBot="1" x14ac:dyDescent="0.25">
      <c r="A13" s="19"/>
      <c r="B13" s="19"/>
      <c r="C13" s="20"/>
      <c r="D13" s="19"/>
      <c r="E13" s="24"/>
      <c r="F13" s="25"/>
      <c r="G13" s="25"/>
      <c r="H13" s="25"/>
      <c r="I13" s="26"/>
      <c r="J13" s="21"/>
    </row>
    <row r="14" spans="1:10" s="22" customFormat="1" ht="24.75" thickBot="1" x14ac:dyDescent="0.25">
      <c r="A14" s="1" t="s">
        <v>0</v>
      </c>
      <c r="B14" s="2" t="s">
        <v>6</v>
      </c>
      <c r="C14" s="2" t="s">
        <v>1</v>
      </c>
      <c r="D14" s="3" t="s">
        <v>61</v>
      </c>
      <c r="E14" s="4" t="s">
        <v>11</v>
      </c>
      <c r="F14" s="5" t="s">
        <v>2</v>
      </c>
      <c r="G14" s="6" t="s">
        <v>3</v>
      </c>
      <c r="H14" s="4" t="s">
        <v>4</v>
      </c>
      <c r="I14" s="4" t="s">
        <v>8</v>
      </c>
      <c r="J14" s="4" t="s">
        <v>9</v>
      </c>
    </row>
    <row r="15" spans="1:10" ht="36.75" thickTop="1" x14ac:dyDescent="0.2">
      <c r="A15" s="7" t="s">
        <v>5</v>
      </c>
      <c r="B15" s="8" t="s">
        <v>34</v>
      </c>
      <c r="C15" s="9"/>
      <c r="D15" s="10">
        <v>300</v>
      </c>
      <c r="E15" s="11">
        <v>0</v>
      </c>
      <c r="F15" s="12">
        <v>0.08</v>
      </c>
      <c r="G15" s="11">
        <f>E15*1.08</f>
        <v>0</v>
      </c>
      <c r="H15" s="11">
        <f>D15*E15</f>
        <v>0</v>
      </c>
      <c r="I15" s="11">
        <f>J15-H15</f>
        <v>0</v>
      </c>
      <c r="J15" s="11">
        <f>D15*G15</f>
        <v>0</v>
      </c>
    </row>
    <row r="16" spans="1:10" x14ac:dyDescent="0.2">
      <c r="A16" s="13"/>
      <c r="B16" s="13"/>
      <c r="C16" s="13"/>
      <c r="D16" s="13"/>
      <c r="E16" s="13"/>
      <c r="F16" s="14"/>
      <c r="G16" s="15" t="s">
        <v>7</v>
      </c>
      <c r="H16" s="16">
        <f>SUM(H15:H15)</f>
        <v>0</v>
      </c>
      <c r="I16" s="16">
        <f>SUM(I15:I15)</f>
        <v>0</v>
      </c>
      <c r="J16" s="16">
        <f>SUM(J15:J15)</f>
        <v>0</v>
      </c>
    </row>
    <row r="17" spans="1:10" x14ac:dyDescent="0.2">
      <c r="A17" s="17" t="s">
        <v>15</v>
      </c>
    </row>
    <row r="18" spans="1:10" s="22" customFormat="1" ht="12.75" thickBot="1" x14ac:dyDescent="0.25">
      <c r="A18" s="19"/>
      <c r="B18" s="19"/>
      <c r="C18" s="20"/>
      <c r="D18" s="19"/>
      <c r="E18" s="24"/>
      <c r="F18" s="25"/>
      <c r="G18" s="25"/>
      <c r="H18" s="25"/>
      <c r="I18" s="26"/>
      <c r="J18" s="21"/>
    </row>
    <row r="19" spans="1:10" s="22" customFormat="1" ht="24.75" thickBot="1" x14ac:dyDescent="0.25">
      <c r="A19" s="1" t="s">
        <v>0</v>
      </c>
      <c r="B19" s="2" t="s">
        <v>6</v>
      </c>
      <c r="C19" s="2" t="s">
        <v>1</v>
      </c>
      <c r="D19" s="4" t="s">
        <v>10</v>
      </c>
      <c r="E19" s="4" t="s">
        <v>11</v>
      </c>
      <c r="F19" s="5" t="s">
        <v>2</v>
      </c>
      <c r="G19" s="6" t="s">
        <v>3</v>
      </c>
      <c r="H19" s="4" t="s">
        <v>4</v>
      </c>
      <c r="I19" s="4" t="s">
        <v>8</v>
      </c>
      <c r="J19" s="4" t="s">
        <v>9</v>
      </c>
    </row>
    <row r="20" spans="1:10" ht="48.75" thickTop="1" x14ac:dyDescent="0.2">
      <c r="A20" s="7" t="s">
        <v>5</v>
      </c>
      <c r="B20" s="8" t="s">
        <v>35</v>
      </c>
      <c r="C20" s="9"/>
      <c r="D20" s="10">
        <v>300</v>
      </c>
      <c r="E20" s="11">
        <v>0</v>
      </c>
      <c r="F20" s="12">
        <v>0.08</v>
      </c>
      <c r="G20" s="11">
        <f>E20*1.08</f>
        <v>0</v>
      </c>
      <c r="H20" s="11">
        <f>D20*E20</f>
        <v>0</v>
      </c>
      <c r="I20" s="11">
        <f>J20-H20</f>
        <v>0</v>
      </c>
      <c r="J20" s="11">
        <f>D20*G20</f>
        <v>0</v>
      </c>
    </row>
    <row r="21" spans="1:10" x14ac:dyDescent="0.2">
      <c r="A21" s="13"/>
      <c r="B21" s="13"/>
      <c r="C21" s="13"/>
      <c r="D21" s="13"/>
      <c r="E21" s="13"/>
      <c r="F21" s="14"/>
      <c r="G21" s="15" t="s">
        <v>7</v>
      </c>
      <c r="H21" s="16">
        <f>SUM(H20:H20)</f>
        <v>0</v>
      </c>
      <c r="I21" s="16">
        <f>SUM(I20:I20)</f>
        <v>0</v>
      </c>
      <c r="J21" s="16">
        <f>SUM(J20:J20)</f>
        <v>0</v>
      </c>
    </row>
    <row r="22" spans="1:10" x14ac:dyDescent="0.2">
      <c r="A22" s="17" t="s">
        <v>16</v>
      </c>
    </row>
    <row r="23" spans="1:10" s="22" customFormat="1" ht="12.75" thickBot="1" x14ac:dyDescent="0.25">
      <c r="A23" s="19"/>
      <c r="B23" s="19"/>
      <c r="C23" s="20"/>
      <c r="D23" s="19"/>
      <c r="E23" s="24"/>
      <c r="F23" s="25"/>
      <c r="G23" s="25"/>
      <c r="H23" s="25"/>
      <c r="I23" s="26"/>
      <c r="J23" s="21"/>
    </row>
    <row r="24" spans="1:10" s="22" customFormat="1" ht="24.75" thickBot="1" x14ac:dyDescent="0.25">
      <c r="A24" s="1" t="s">
        <v>0</v>
      </c>
      <c r="B24" s="2" t="s">
        <v>6</v>
      </c>
      <c r="C24" s="2" t="s">
        <v>1</v>
      </c>
      <c r="D24" s="4" t="s">
        <v>10</v>
      </c>
      <c r="E24" s="4" t="s">
        <v>11</v>
      </c>
      <c r="F24" s="5" t="s">
        <v>2</v>
      </c>
      <c r="G24" s="6" t="s">
        <v>3</v>
      </c>
      <c r="H24" s="4" t="s">
        <v>4</v>
      </c>
      <c r="I24" s="4" t="s">
        <v>8</v>
      </c>
      <c r="J24" s="4" t="s">
        <v>9</v>
      </c>
    </row>
    <row r="25" spans="1:10" ht="24.75" thickTop="1" x14ac:dyDescent="0.2">
      <c r="A25" s="7" t="s">
        <v>5</v>
      </c>
      <c r="B25" s="8" t="s">
        <v>36</v>
      </c>
      <c r="C25" s="9"/>
      <c r="D25" s="10">
        <v>100</v>
      </c>
      <c r="E25" s="11">
        <v>0</v>
      </c>
      <c r="F25" s="12">
        <v>0.08</v>
      </c>
      <c r="G25" s="11">
        <f>E25*1.08</f>
        <v>0</v>
      </c>
      <c r="H25" s="11">
        <f>D25*E25</f>
        <v>0</v>
      </c>
      <c r="I25" s="11">
        <f>J25-H25</f>
        <v>0</v>
      </c>
      <c r="J25" s="11">
        <f>D25*G25</f>
        <v>0</v>
      </c>
    </row>
    <row r="26" spans="1:10" x14ac:dyDescent="0.2">
      <c r="A26" s="13"/>
      <c r="B26" s="13"/>
      <c r="C26" s="13"/>
      <c r="D26" s="13"/>
      <c r="E26" s="13"/>
      <c r="F26" s="14"/>
      <c r="G26" s="15" t="s">
        <v>7</v>
      </c>
      <c r="H26" s="16">
        <f>SUM(H25:H25)</f>
        <v>0</v>
      </c>
      <c r="I26" s="16">
        <f>SUM(I25:I25)</f>
        <v>0</v>
      </c>
      <c r="J26" s="16">
        <f>SUM(J25:J25)</f>
        <v>0</v>
      </c>
    </row>
    <row r="27" spans="1:10" x14ac:dyDescent="0.2">
      <c r="A27" s="17" t="s">
        <v>17</v>
      </c>
    </row>
    <row r="28" spans="1:10" s="22" customFormat="1" ht="12.75" thickBot="1" x14ac:dyDescent="0.25">
      <c r="A28" s="19"/>
      <c r="B28" s="19"/>
      <c r="C28" s="20"/>
      <c r="D28" s="19"/>
      <c r="E28" s="24"/>
      <c r="F28" s="25"/>
      <c r="G28" s="25"/>
      <c r="H28" s="25"/>
      <c r="I28" s="26"/>
      <c r="J28" s="21"/>
    </row>
    <row r="29" spans="1:10" s="22" customFormat="1" ht="24.75" thickBot="1" x14ac:dyDescent="0.25">
      <c r="A29" s="1" t="s">
        <v>0</v>
      </c>
      <c r="B29" s="2" t="s">
        <v>6</v>
      </c>
      <c r="C29" s="2" t="s">
        <v>1</v>
      </c>
      <c r="D29" s="4" t="s">
        <v>10</v>
      </c>
      <c r="E29" s="4" t="s">
        <v>11</v>
      </c>
      <c r="F29" s="5" t="s">
        <v>2</v>
      </c>
      <c r="G29" s="6" t="s">
        <v>3</v>
      </c>
      <c r="H29" s="4" t="s">
        <v>4</v>
      </c>
      <c r="I29" s="4" t="s">
        <v>8</v>
      </c>
      <c r="J29" s="4" t="s">
        <v>9</v>
      </c>
    </row>
    <row r="30" spans="1:10" ht="12.75" thickTop="1" x14ac:dyDescent="0.2">
      <c r="A30" s="7" t="s">
        <v>5</v>
      </c>
      <c r="B30" s="8" t="s">
        <v>37</v>
      </c>
      <c r="C30" s="9"/>
      <c r="D30" s="10">
        <v>600</v>
      </c>
      <c r="E30" s="11">
        <v>0</v>
      </c>
      <c r="F30" s="12">
        <v>0.08</v>
      </c>
      <c r="G30" s="11">
        <f>E30*1.08</f>
        <v>0</v>
      </c>
      <c r="H30" s="11">
        <f>D30*E30</f>
        <v>0</v>
      </c>
      <c r="I30" s="11">
        <f>J30-H30</f>
        <v>0</v>
      </c>
      <c r="J30" s="11">
        <f>D30*G30</f>
        <v>0</v>
      </c>
    </row>
    <row r="31" spans="1:10" ht="24" x14ac:dyDescent="0.2">
      <c r="A31" s="7" t="s">
        <v>64</v>
      </c>
      <c r="B31" s="8" t="s">
        <v>38</v>
      </c>
      <c r="C31" s="9"/>
      <c r="D31" s="10">
        <v>500</v>
      </c>
      <c r="E31" s="11">
        <v>0</v>
      </c>
      <c r="F31" s="12">
        <v>0.08</v>
      </c>
      <c r="G31" s="11">
        <f>E31*1.08</f>
        <v>0</v>
      </c>
      <c r="H31" s="11">
        <f>D31*E31</f>
        <v>0</v>
      </c>
      <c r="I31" s="11">
        <f>J31-H31</f>
        <v>0</v>
      </c>
      <c r="J31" s="11">
        <f>D31*G31</f>
        <v>0</v>
      </c>
    </row>
    <row r="32" spans="1:10" ht="24" x14ac:dyDescent="0.2">
      <c r="A32" s="7" t="s">
        <v>65</v>
      </c>
      <c r="B32" s="8" t="s">
        <v>39</v>
      </c>
      <c r="C32" s="9"/>
      <c r="D32" s="10">
        <v>700</v>
      </c>
      <c r="E32" s="11">
        <v>0</v>
      </c>
      <c r="F32" s="12">
        <v>0.08</v>
      </c>
      <c r="G32" s="11">
        <f>E32*1.08</f>
        <v>0</v>
      </c>
      <c r="H32" s="11">
        <f>D32*E32</f>
        <v>0</v>
      </c>
      <c r="I32" s="11">
        <f>J32-H32</f>
        <v>0</v>
      </c>
      <c r="J32" s="11">
        <f>D32*G32</f>
        <v>0</v>
      </c>
    </row>
    <row r="33" spans="1:10" x14ac:dyDescent="0.2">
      <c r="A33" s="13"/>
      <c r="B33" s="13"/>
      <c r="C33" s="13"/>
      <c r="D33" s="13"/>
      <c r="E33" s="13"/>
      <c r="F33" s="14"/>
      <c r="G33" s="15" t="s">
        <v>7</v>
      </c>
      <c r="H33" s="16">
        <f>SUM(H30:H32)</f>
        <v>0</v>
      </c>
      <c r="I33" s="16">
        <f>SUM(I30:I32)</f>
        <v>0</v>
      </c>
      <c r="J33" s="16">
        <f>SUM(J30:J32)</f>
        <v>0</v>
      </c>
    </row>
    <row r="34" spans="1:10" x14ac:dyDescent="0.2">
      <c r="A34" s="17" t="s">
        <v>18</v>
      </c>
    </row>
    <row r="35" spans="1:10" s="22" customFormat="1" ht="12.75" thickBot="1" x14ac:dyDescent="0.25">
      <c r="A35" s="19"/>
      <c r="B35" s="19"/>
      <c r="C35" s="20"/>
      <c r="D35" s="19"/>
      <c r="E35" s="24"/>
      <c r="F35" s="25"/>
      <c r="G35" s="25"/>
      <c r="H35" s="25"/>
      <c r="I35" s="26"/>
      <c r="J35" s="21"/>
    </row>
    <row r="36" spans="1:10" s="22" customFormat="1" ht="24.75" thickBot="1" x14ac:dyDescent="0.25">
      <c r="A36" s="1" t="s">
        <v>0</v>
      </c>
      <c r="B36" s="2" t="s">
        <v>6</v>
      </c>
      <c r="C36" s="2" t="s">
        <v>1</v>
      </c>
      <c r="D36" s="4" t="s">
        <v>10</v>
      </c>
      <c r="E36" s="4" t="s">
        <v>11</v>
      </c>
      <c r="F36" s="5" t="s">
        <v>2</v>
      </c>
      <c r="G36" s="6" t="s">
        <v>3</v>
      </c>
      <c r="H36" s="4" t="s">
        <v>4</v>
      </c>
      <c r="I36" s="4" t="s">
        <v>8</v>
      </c>
      <c r="J36" s="4" t="s">
        <v>9</v>
      </c>
    </row>
    <row r="37" spans="1:10" ht="24.75" thickTop="1" x14ac:dyDescent="0.2">
      <c r="A37" s="7" t="s">
        <v>5</v>
      </c>
      <c r="B37" s="8" t="s">
        <v>40</v>
      </c>
      <c r="C37" s="9"/>
      <c r="D37" s="10">
        <v>500</v>
      </c>
      <c r="E37" s="11">
        <v>0</v>
      </c>
      <c r="F37" s="12">
        <v>0.08</v>
      </c>
      <c r="G37" s="11">
        <f>E37*1.08</f>
        <v>0</v>
      </c>
      <c r="H37" s="11">
        <f>D37*E37</f>
        <v>0</v>
      </c>
      <c r="I37" s="11">
        <f>J37-H37</f>
        <v>0</v>
      </c>
      <c r="J37" s="11">
        <f>D37*G37</f>
        <v>0</v>
      </c>
    </row>
    <row r="38" spans="1:10" x14ac:dyDescent="0.2">
      <c r="A38" s="13"/>
      <c r="B38" s="13"/>
      <c r="C38" s="13"/>
      <c r="D38" s="13"/>
      <c r="E38" s="13"/>
      <c r="F38" s="14"/>
      <c r="G38" s="15" t="s">
        <v>7</v>
      </c>
      <c r="H38" s="16">
        <f>SUM(H37:H37)</f>
        <v>0</v>
      </c>
      <c r="I38" s="16">
        <f>SUM(I37:I37)</f>
        <v>0</v>
      </c>
      <c r="J38" s="16">
        <f>SUM(J37:J37)</f>
        <v>0</v>
      </c>
    </row>
    <row r="39" spans="1:10" x14ac:dyDescent="0.2">
      <c r="A39" s="17" t="s">
        <v>19</v>
      </c>
    </row>
    <row r="40" spans="1:10" s="22" customFormat="1" ht="12.75" thickBot="1" x14ac:dyDescent="0.25">
      <c r="A40" s="19"/>
      <c r="B40" s="19"/>
      <c r="C40" s="20"/>
      <c r="D40" s="19"/>
      <c r="E40" s="24"/>
      <c r="F40" s="25"/>
      <c r="G40" s="25"/>
      <c r="H40" s="25"/>
      <c r="I40" s="26"/>
      <c r="J40" s="21"/>
    </row>
    <row r="41" spans="1:10" s="22" customFormat="1" ht="24.75" thickBot="1" x14ac:dyDescent="0.25">
      <c r="A41" s="1" t="s">
        <v>0</v>
      </c>
      <c r="B41" s="2" t="s">
        <v>6</v>
      </c>
      <c r="C41" s="2" t="s">
        <v>1</v>
      </c>
      <c r="D41" s="4" t="s">
        <v>10</v>
      </c>
      <c r="E41" s="4" t="s">
        <v>11</v>
      </c>
      <c r="F41" s="5" t="s">
        <v>2</v>
      </c>
      <c r="G41" s="6" t="s">
        <v>3</v>
      </c>
      <c r="H41" s="4" t="s">
        <v>4</v>
      </c>
      <c r="I41" s="4" t="s">
        <v>8</v>
      </c>
      <c r="J41" s="4" t="s">
        <v>9</v>
      </c>
    </row>
    <row r="42" spans="1:10" ht="24.75" thickTop="1" x14ac:dyDescent="0.2">
      <c r="A42" s="7" t="s">
        <v>5</v>
      </c>
      <c r="B42" s="8" t="s">
        <v>41</v>
      </c>
      <c r="C42" s="9"/>
      <c r="D42" s="10">
        <v>40</v>
      </c>
      <c r="E42" s="11">
        <v>0</v>
      </c>
      <c r="F42" s="12">
        <v>0.08</v>
      </c>
      <c r="G42" s="11">
        <f>E42*1.08</f>
        <v>0</v>
      </c>
      <c r="H42" s="11">
        <f>D42*E42</f>
        <v>0</v>
      </c>
      <c r="I42" s="11">
        <f>J42-H42</f>
        <v>0</v>
      </c>
      <c r="J42" s="11">
        <f>D42*G42</f>
        <v>0</v>
      </c>
    </row>
    <row r="43" spans="1:10" ht="24" x14ac:dyDescent="0.2">
      <c r="A43" s="7" t="s">
        <v>64</v>
      </c>
      <c r="B43" s="8" t="s">
        <v>42</v>
      </c>
      <c r="C43" s="9"/>
      <c r="D43" s="10">
        <v>300</v>
      </c>
      <c r="E43" s="11">
        <v>0</v>
      </c>
      <c r="F43" s="12">
        <v>0.08</v>
      </c>
      <c r="G43" s="11">
        <f>E43*1.08</f>
        <v>0</v>
      </c>
      <c r="H43" s="11">
        <f>D43*E43</f>
        <v>0</v>
      </c>
      <c r="I43" s="11">
        <f>J43-H43</f>
        <v>0</v>
      </c>
      <c r="J43" s="11">
        <f>D43*G43</f>
        <v>0</v>
      </c>
    </row>
    <row r="44" spans="1:10" ht="24" x14ac:dyDescent="0.2">
      <c r="A44" s="7" t="s">
        <v>65</v>
      </c>
      <c r="B44" s="8" t="s">
        <v>43</v>
      </c>
      <c r="C44" s="9"/>
      <c r="D44" s="10">
        <v>150</v>
      </c>
      <c r="E44" s="11">
        <v>0</v>
      </c>
      <c r="F44" s="12">
        <v>0.08</v>
      </c>
      <c r="G44" s="11">
        <f>E44*1.08</f>
        <v>0</v>
      </c>
      <c r="H44" s="11">
        <f>D44*E44</f>
        <v>0</v>
      </c>
      <c r="I44" s="11">
        <f>J44-H44</f>
        <v>0</v>
      </c>
      <c r="J44" s="11">
        <f>D44*G44</f>
        <v>0</v>
      </c>
    </row>
    <row r="45" spans="1:10" ht="24" x14ac:dyDescent="0.2">
      <c r="A45" s="7" t="s">
        <v>66</v>
      </c>
      <c r="B45" s="8" t="s">
        <v>44</v>
      </c>
      <c r="C45" s="9"/>
      <c r="D45" s="10">
        <v>500</v>
      </c>
      <c r="E45" s="11">
        <v>0</v>
      </c>
      <c r="F45" s="12">
        <v>0.08</v>
      </c>
      <c r="G45" s="11">
        <f>E45*1.08</f>
        <v>0</v>
      </c>
      <c r="H45" s="11">
        <f>D45*E45</f>
        <v>0</v>
      </c>
      <c r="I45" s="11">
        <f>J45-H45</f>
        <v>0</v>
      </c>
      <c r="J45" s="11">
        <f>D45*G45</f>
        <v>0</v>
      </c>
    </row>
    <row r="46" spans="1:10" x14ac:dyDescent="0.2">
      <c r="A46" s="13"/>
      <c r="B46" s="13"/>
      <c r="C46" s="13"/>
      <c r="D46" s="13"/>
      <c r="E46" s="13"/>
      <c r="F46" s="14"/>
      <c r="G46" s="15" t="s">
        <v>7</v>
      </c>
      <c r="H46" s="16">
        <f>SUM(H42:H45)</f>
        <v>0</v>
      </c>
      <c r="I46" s="16">
        <f>SUM(I42:I45)</f>
        <v>0</v>
      </c>
      <c r="J46" s="16">
        <f>SUM(J42:J45)</f>
        <v>0</v>
      </c>
    </row>
    <row r="47" spans="1:10" x14ac:dyDescent="0.2">
      <c r="A47" s="17" t="s">
        <v>20</v>
      </c>
    </row>
    <row r="48" spans="1:10" s="22" customFormat="1" ht="12.75" thickBot="1" x14ac:dyDescent="0.25">
      <c r="A48" s="19"/>
      <c r="B48" s="19"/>
      <c r="C48" s="20"/>
      <c r="D48" s="19"/>
      <c r="E48" s="24"/>
      <c r="F48" s="25"/>
      <c r="G48" s="25"/>
      <c r="H48" s="25"/>
      <c r="I48" s="26"/>
      <c r="J48" s="21"/>
    </row>
    <row r="49" spans="1:10" s="22" customFormat="1" ht="24.75" thickBot="1" x14ac:dyDescent="0.25">
      <c r="A49" s="1" t="s">
        <v>0</v>
      </c>
      <c r="B49" s="2" t="s">
        <v>6</v>
      </c>
      <c r="C49" s="2" t="s">
        <v>1</v>
      </c>
      <c r="D49" s="4" t="s">
        <v>10</v>
      </c>
      <c r="E49" s="4" t="s">
        <v>11</v>
      </c>
      <c r="F49" s="5" t="s">
        <v>2</v>
      </c>
      <c r="G49" s="6" t="s">
        <v>3</v>
      </c>
      <c r="H49" s="4" t="s">
        <v>4</v>
      </c>
      <c r="I49" s="4" t="s">
        <v>8</v>
      </c>
      <c r="J49" s="4" t="s">
        <v>9</v>
      </c>
    </row>
    <row r="50" spans="1:10" ht="36.75" thickTop="1" x14ac:dyDescent="0.2">
      <c r="A50" s="7" t="s">
        <v>5</v>
      </c>
      <c r="B50" s="8" t="s">
        <v>45</v>
      </c>
      <c r="C50" s="9"/>
      <c r="D50" s="10">
        <v>500</v>
      </c>
      <c r="E50" s="11">
        <v>0</v>
      </c>
      <c r="F50" s="12">
        <v>0.08</v>
      </c>
      <c r="G50" s="11">
        <f>E50*1.08</f>
        <v>0</v>
      </c>
      <c r="H50" s="11">
        <f>D50*E50</f>
        <v>0</v>
      </c>
      <c r="I50" s="11">
        <f>J50-H50</f>
        <v>0</v>
      </c>
      <c r="J50" s="11">
        <f>D50*G50</f>
        <v>0</v>
      </c>
    </row>
    <row r="51" spans="1:10" x14ac:dyDescent="0.2">
      <c r="A51" s="13"/>
      <c r="B51" s="13"/>
      <c r="C51" s="13"/>
      <c r="D51" s="13"/>
      <c r="E51" s="13"/>
      <c r="F51" s="14"/>
      <c r="G51" s="15" t="s">
        <v>7</v>
      </c>
      <c r="H51" s="16">
        <f>SUM(H50:H50)</f>
        <v>0</v>
      </c>
      <c r="I51" s="16">
        <f>SUM(I50:I50)</f>
        <v>0</v>
      </c>
      <c r="J51" s="16">
        <f>SUM(J50:J50)</f>
        <v>0</v>
      </c>
    </row>
    <row r="52" spans="1:10" x14ac:dyDescent="0.2">
      <c r="A52" s="17" t="s">
        <v>21</v>
      </c>
    </row>
    <row r="53" spans="1:10" s="22" customFormat="1" ht="12.75" thickBot="1" x14ac:dyDescent="0.25">
      <c r="A53" s="19"/>
      <c r="B53" s="19"/>
      <c r="C53" s="20"/>
      <c r="D53" s="19"/>
      <c r="E53" s="24"/>
      <c r="F53" s="25"/>
      <c r="G53" s="25"/>
      <c r="H53" s="25"/>
      <c r="I53" s="26"/>
      <c r="J53" s="21"/>
    </row>
    <row r="54" spans="1:10" s="22" customFormat="1" ht="24.75" thickBot="1" x14ac:dyDescent="0.25">
      <c r="A54" s="1" t="s">
        <v>0</v>
      </c>
      <c r="B54" s="2" t="s">
        <v>6</v>
      </c>
      <c r="C54" s="2" t="s">
        <v>1</v>
      </c>
      <c r="D54" s="4" t="s">
        <v>10</v>
      </c>
      <c r="E54" s="4" t="s">
        <v>11</v>
      </c>
      <c r="F54" s="5" t="s">
        <v>2</v>
      </c>
      <c r="G54" s="6" t="s">
        <v>3</v>
      </c>
      <c r="H54" s="4" t="s">
        <v>4</v>
      </c>
      <c r="I54" s="4" t="s">
        <v>8</v>
      </c>
      <c r="J54" s="4" t="s">
        <v>9</v>
      </c>
    </row>
    <row r="55" spans="1:10" ht="24.75" thickTop="1" x14ac:dyDescent="0.2">
      <c r="A55" s="7" t="s">
        <v>5</v>
      </c>
      <c r="B55" s="8" t="s">
        <v>46</v>
      </c>
      <c r="C55" s="9"/>
      <c r="D55" s="10" t="s">
        <v>47</v>
      </c>
      <c r="E55" s="11">
        <v>0</v>
      </c>
      <c r="F55" s="12">
        <v>0.08</v>
      </c>
      <c r="G55" s="11">
        <f>E55*1.08</f>
        <v>0</v>
      </c>
      <c r="H55" s="11">
        <f>D55*E55</f>
        <v>0</v>
      </c>
      <c r="I55" s="11">
        <f>J55-H55</f>
        <v>0</v>
      </c>
      <c r="J55" s="11">
        <f>D55*G55</f>
        <v>0</v>
      </c>
    </row>
    <row r="56" spans="1:10" x14ac:dyDescent="0.2">
      <c r="A56" s="13"/>
      <c r="B56" s="13"/>
      <c r="C56" s="13"/>
      <c r="D56" s="13"/>
      <c r="E56" s="13"/>
      <c r="F56" s="14"/>
      <c r="G56" s="15" t="s">
        <v>7</v>
      </c>
      <c r="H56" s="16">
        <f>SUM(H55:H55)</f>
        <v>0</v>
      </c>
      <c r="I56" s="16">
        <f>SUM(I55:I55)</f>
        <v>0</v>
      </c>
      <c r="J56" s="16">
        <f>SUM(J55:J55)</f>
        <v>0</v>
      </c>
    </row>
    <row r="57" spans="1:10" x14ac:dyDescent="0.2">
      <c r="A57" s="17" t="s">
        <v>22</v>
      </c>
    </row>
    <row r="58" spans="1:10" s="22" customFormat="1" ht="12.75" thickBot="1" x14ac:dyDescent="0.25">
      <c r="A58" s="19"/>
      <c r="B58" s="19"/>
      <c r="C58" s="20"/>
      <c r="D58" s="19"/>
      <c r="E58" s="24"/>
      <c r="F58" s="25"/>
      <c r="G58" s="25"/>
      <c r="H58" s="25"/>
      <c r="I58" s="26"/>
      <c r="J58" s="21"/>
    </row>
    <row r="59" spans="1:10" s="22" customFormat="1" ht="24.75" thickBot="1" x14ac:dyDescent="0.25">
      <c r="A59" s="1" t="s">
        <v>0</v>
      </c>
      <c r="B59" s="2" t="s">
        <v>6</v>
      </c>
      <c r="C59" s="2" t="s">
        <v>1</v>
      </c>
      <c r="D59" s="3" t="s">
        <v>60</v>
      </c>
      <c r="E59" s="4" t="s">
        <v>11</v>
      </c>
      <c r="F59" s="5" t="s">
        <v>2</v>
      </c>
      <c r="G59" s="6" t="s">
        <v>3</v>
      </c>
      <c r="H59" s="4" t="s">
        <v>4</v>
      </c>
      <c r="I59" s="4" t="s">
        <v>8</v>
      </c>
      <c r="J59" s="4" t="s">
        <v>9</v>
      </c>
    </row>
    <row r="60" spans="1:10" ht="12.75" thickTop="1" x14ac:dyDescent="0.2">
      <c r="A60" s="7" t="s">
        <v>5</v>
      </c>
      <c r="B60" s="8" t="s">
        <v>48</v>
      </c>
      <c r="C60" s="9"/>
      <c r="D60" s="10">
        <v>100000</v>
      </c>
      <c r="E60" s="11">
        <v>0</v>
      </c>
      <c r="F60" s="12">
        <v>0.08</v>
      </c>
      <c r="G60" s="11">
        <f>E60*1.08</f>
        <v>0</v>
      </c>
      <c r="H60" s="11">
        <f>D60*E60</f>
        <v>0</v>
      </c>
      <c r="I60" s="11">
        <f>J60-H60</f>
        <v>0</v>
      </c>
      <c r="J60" s="11">
        <f>D60*G60</f>
        <v>0</v>
      </c>
    </row>
    <row r="61" spans="1:10" x14ac:dyDescent="0.2">
      <c r="A61" s="13"/>
      <c r="B61" s="13"/>
      <c r="C61" s="13"/>
      <c r="D61" s="13"/>
      <c r="E61" s="13"/>
      <c r="F61" s="14"/>
      <c r="G61" s="15" t="s">
        <v>7</v>
      </c>
      <c r="H61" s="16">
        <f>SUM(H60:H60)</f>
        <v>0</v>
      </c>
      <c r="I61" s="16">
        <f>SUM(I60:I60)</f>
        <v>0</v>
      </c>
      <c r="J61" s="16">
        <f>SUM(J60:J60)</f>
        <v>0</v>
      </c>
    </row>
    <row r="62" spans="1:10" x14ac:dyDescent="0.2">
      <c r="A62" s="17" t="s">
        <v>23</v>
      </c>
    </row>
    <row r="63" spans="1:10" s="22" customFormat="1" ht="12.75" thickBot="1" x14ac:dyDescent="0.25">
      <c r="A63" s="19"/>
      <c r="B63" s="19"/>
      <c r="C63" s="20"/>
      <c r="D63" s="19"/>
      <c r="E63" s="24"/>
      <c r="F63" s="25"/>
      <c r="G63" s="25"/>
      <c r="H63" s="25"/>
      <c r="I63" s="26"/>
      <c r="J63" s="21"/>
    </row>
    <row r="64" spans="1:10" s="22" customFormat="1" ht="24.75" thickBot="1" x14ac:dyDescent="0.25">
      <c r="A64" s="1" t="s">
        <v>0</v>
      </c>
      <c r="B64" s="2" t="s">
        <v>6</v>
      </c>
      <c r="C64" s="2" t="s">
        <v>1</v>
      </c>
      <c r="D64" s="4" t="s">
        <v>10</v>
      </c>
      <c r="E64" s="4" t="s">
        <v>11</v>
      </c>
      <c r="F64" s="5" t="s">
        <v>2</v>
      </c>
      <c r="G64" s="6" t="s">
        <v>3</v>
      </c>
      <c r="H64" s="4" t="s">
        <v>4</v>
      </c>
      <c r="I64" s="4" t="s">
        <v>8</v>
      </c>
      <c r="J64" s="4" t="s">
        <v>9</v>
      </c>
    </row>
    <row r="65" spans="1:10" ht="12.75" thickTop="1" x14ac:dyDescent="0.2">
      <c r="A65" s="7" t="s">
        <v>5</v>
      </c>
      <c r="B65" s="8" t="s">
        <v>49</v>
      </c>
      <c r="C65" s="9"/>
      <c r="D65" s="10">
        <v>20</v>
      </c>
      <c r="E65" s="11">
        <v>0</v>
      </c>
      <c r="F65" s="12">
        <v>0.08</v>
      </c>
      <c r="G65" s="11">
        <f>E65*1.08</f>
        <v>0</v>
      </c>
      <c r="H65" s="11">
        <f>D65*E65</f>
        <v>0</v>
      </c>
      <c r="I65" s="11">
        <f>J65-H65</f>
        <v>0</v>
      </c>
      <c r="J65" s="11">
        <f>D65*G65</f>
        <v>0</v>
      </c>
    </row>
    <row r="66" spans="1:10" x14ac:dyDescent="0.2">
      <c r="A66" s="7" t="s">
        <v>64</v>
      </c>
      <c r="B66" s="8" t="s">
        <v>50</v>
      </c>
      <c r="C66" s="9"/>
      <c r="D66" s="10">
        <v>10</v>
      </c>
      <c r="E66" s="11">
        <v>0</v>
      </c>
      <c r="F66" s="12">
        <v>0.08</v>
      </c>
      <c r="G66" s="11">
        <f>E66*1.08</f>
        <v>0</v>
      </c>
      <c r="H66" s="11">
        <f>D66*E66</f>
        <v>0</v>
      </c>
      <c r="I66" s="11">
        <f>J66-H66</f>
        <v>0</v>
      </c>
      <c r="J66" s="11">
        <f>D66*G66</f>
        <v>0</v>
      </c>
    </row>
    <row r="67" spans="1:10" x14ac:dyDescent="0.2">
      <c r="A67" s="7" t="s">
        <v>65</v>
      </c>
      <c r="B67" s="8" t="s">
        <v>51</v>
      </c>
      <c r="C67" s="9"/>
      <c r="D67" s="10">
        <v>10</v>
      </c>
      <c r="E67" s="11">
        <v>0</v>
      </c>
      <c r="F67" s="12">
        <v>0.08</v>
      </c>
      <c r="G67" s="11">
        <f>E67*1.08</f>
        <v>0</v>
      </c>
      <c r="H67" s="11">
        <f>D67*E67</f>
        <v>0</v>
      </c>
      <c r="I67" s="11">
        <f>J67-H67</f>
        <v>0</v>
      </c>
      <c r="J67" s="11">
        <f>D67*G67</f>
        <v>0</v>
      </c>
    </row>
    <row r="68" spans="1:10" x14ac:dyDescent="0.2">
      <c r="A68" s="13"/>
      <c r="B68" s="13"/>
      <c r="C68" s="13"/>
      <c r="D68" s="13"/>
      <c r="E68" s="13"/>
      <c r="F68" s="14"/>
      <c r="G68" s="15" t="s">
        <v>7</v>
      </c>
      <c r="H68" s="16">
        <f>SUM(H65:H67)</f>
        <v>0</v>
      </c>
      <c r="I68" s="16">
        <f>SUM(I65:I67)</f>
        <v>0</v>
      </c>
      <c r="J68" s="16">
        <f>SUM(J65:J67)</f>
        <v>0</v>
      </c>
    </row>
    <row r="69" spans="1:10" x14ac:dyDescent="0.2">
      <c r="A69" s="17" t="s">
        <v>24</v>
      </c>
    </row>
    <row r="70" spans="1:10" s="22" customFormat="1" ht="12.75" thickBot="1" x14ac:dyDescent="0.25">
      <c r="A70" s="19"/>
      <c r="B70" s="19"/>
      <c r="C70" s="20"/>
      <c r="D70" s="19"/>
      <c r="E70" s="24"/>
      <c r="F70" s="25"/>
      <c r="G70" s="25"/>
      <c r="H70" s="25"/>
      <c r="I70" s="26"/>
      <c r="J70" s="21"/>
    </row>
    <row r="71" spans="1:10" s="22" customFormat="1" ht="24.75" thickBot="1" x14ac:dyDescent="0.25">
      <c r="A71" s="1" t="s">
        <v>0</v>
      </c>
      <c r="B71" s="2" t="s">
        <v>6</v>
      </c>
      <c r="C71" s="2" t="s">
        <v>1</v>
      </c>
      <c r="D71" s="4" t="s">
        <v>10</v>
      </c>
      <c r="E71" s="4" t="s">
        <v>11</v>
      </c>
      <c r="F71" s="5" t="s">
        <v>2</v>
      </c>
      <c r="G71" s="6" t="s">
        <v>3</v>
      </c>
      <c r="H71" s="4" t="s">
        <v>4</v>
      </c>
      <c r="I71" s="4" t="s">
        <v>8</v>
      </c>
      <c r="J71" s="4" t="s">
        <v>9</v>
      </c>
    </row>
    <row r="72" spans="1:10" ht="36.75" thickTop="1" x14ac:dyDescent="0.2">
      <c r="A72" s="7" t="s">
        <v>5</v>
      </c>
      <c r="B72" s="8" t="s">
        <v>52</v>
      </c>
      <c r="C72" s="9"/>
      <c r="D72" s="10">
        <v>200</v>
      </c>
      <c r="E72" s="11">
        <v>0</v>
      </c>
      <c r="F72" s="12">
        <v>0.08</v>
      </c>
      <c r="G72" s="11">
        <f>E72*1.08</f>
        <v>0</v>
      </c>
      <c r="H72" s="11">
        <f>D72*E72</f>
        <v>0</v>
      </c>
      <c r="I72" s="11">
        <f>J72-H72</f>
        <v>0</v>
      </c>
      <c r="J72" s="11">
        <f>D72*G72</f>
        <v>0</v>
      </c>
    </row>
    <row r="73" spans="1:10" x14ac:dyDescent="0.2">
      <c r="A73" s="13"/>
      <c r="B73" s="13"/>
      <c r="C73" s="13"/>
      <c r="D73" s="13"/>
      <c r="E73" s="13"/>
      <c r="F73" s="14"/>
      <c r="G73" s="15" t="s">
        <v>7</v>
      </c>
      <c r="H73" s="16">
        <f>SUM(H72:H72)</f>
        <v>0</v>
      </c>
      <c r="I73" s="16">
        <f>SUM(I72:I72)</f>
        <v>0</v>
      </c>
      <c r="J73" s="16">
        <f>SUM(J72:J72)</f>
        <v>0</v>
      </c>
    </row>
    <row r="74" spans="1:10" x14ac:dyDescent="0.2">
      <c r="A74" s="17" t="s">
        <v>25</v>
      </c>
    </row>
    <row r="75" spans="1:10" s="22" customFormat="1" ht="12.75" thickBot="1" x14ac:dyDescent="0.25">
      <c r="A75" s="19"/>
      <c r="B75" s="19"/>
      <c r="C75" s="20"/>
      <c r="D75" s="19"/>
      <c r="E75" s="24"/>
      <c r="F75" s="25"/>
      <c r="G75" s="25"/>
      <c r="H75" s="25"/>
      <c r="I75" s="26"/>
      <c r="J75" s="21"/>
    </row>
    <row r="76" spans="1:10" s="22" customFormat="1" ht="24.75" thickBot="1" x14ac:dyDescent="0.25">
      <c r="A76" s="1" t="s">
        <v>0</v>
      </c>
      <c r="B76" s="2" t="s">
        <v>6</v>
      </c>
      <c r="C76" s="2" t="s">
        <v>1</v>
      </c>
      <c r="D76" s="4" t="s">
        <v>10</v>
      </c>
      <c r="E76" s="4" t="s">
        <v>11</v>
      </c>
      <c r="F76" s="5" t="s">
        <v>2</v>
      </c>
      <c r="G76" s="6" t="s">
        <v>3</v>
      </c>
      <c r="H76" s="4" t="s">
        <v>4</v>
      </c>
      <c r="I76" s="4" t="s">
        <v>8</v>
      </c>
      <c r="J76" s="4" t="s">
        <v>9</v>
      </c>
    </row>
    <row r="77" spans="1:10" ht="24.75" thickTop="1" x14ac:dyDescent="0.2">
      <c r="A77" s="7" t="s">
        <v>5</v>
      </c>
      <c r="B77" s="8" t="s">
        <v>53</v>
      </c>
      <c r="C77" s="9"/>
      <c r="D77" s="10">
        <v>300</v>
      </c>
      <c r="E77" s="11">
        <v>0</v>
      </c>
      <c r="F77" s="12">
        <v>0.08</v>
      </c>
      <c r="G77" s="11">
        <f>E77*1.08</f>
        <v>0</v>
      </c>
      <c r="H77" s="11">
        <f>D77*E77</f>
        <v>0</v>
      </c>
      <c r="I77" s="11">
        <f>J77-H77</f>
        <v>0</v>
      </c>
      <c r="J77" s="11">
        <f>D77*G77</f>
        <v>0</v>
      </c>
    </row>
    <row r="78" spans="1:10" x14ac:dyDescent="0.2">
      <c r="A78" s="13"/>
      <c r="B78" s="13"/>
      <c r="C78" s="13"/>
      <c r="D78" s="13"/>
      <c r="E78" s="13"/>
      <c r="F78" s="14"/>
      <c r="G78" s="15" t="s">
        <v>7</v>
      </c>
      <c r="H78" s="16">
        <f>SUM(H77:H77)</f>
        <v>0</v>
      </c>
      <c r="I78" s="16">
        <f>SUM(I77:I77)</f>
        <v>0</v>
      </c>
      <c r="J78" s="16">
        <f>SUM(J77:J77)</f>
        <v>0</v>
      </c>
    </row>
    <row r="79" spans="1:10" x14ac:dyDescent="0.2">
      <c r="A79" s="17" t="s">
        <v>26</v>
      </c>
    </row>
    <row r="80" spans="1:10" s="22" customFormat="1" ht="12.75" thickBot="1" x14ac:dyDescent="0.25">
      <c r="A80" s="19"/>
      <c r="B80" s="19"/>
      <c r="C80" s="20"/>
      <c r="D80" s="19"/>
      <c r="E80" s="24"/>
      <c r="F80" s="25"/>
      <c r="G80" s="25"/>
      <c r="H80" s="25"/>
      <c r="I80" s="26"/>
      <c r="J80" s="21"/>
    </row>
    <row r="81" spans="1:10" s="22" customFormat="1" ht="24.75" thickBot="1" x14ac:dyDescent="0.25">
      <c r="A81" s="1" t="s">
        <v>0</v>
      </c>
      <c r="B81" s="2" t="s">
        <v>6</v>
      </c>
      <c r="C81" s="2" t="s">
        <v>1</v>
      </c>
      <c r="D81" s="4" t="s">
        <v>10</v>
      </c>
      <c r="E81" s="4" t="s">
        <v>11</v>
      </c>
      <c r="F81" s="5" t="s">
        <v>2</v>
      </c>
      <c r="G81" s="6" t="s">
        <v>3</v>
      </c>
      <c r="H81" s="4" t="s">
        <v>4</v>
      </c>
      <c r="I81" s="4" t="s">
        <v>8</v>
      </c>
      <c r="J81" s="4" t="s">
        <v>9</v>
      </c>
    </row>
    <row r="82" spans="1:10" ht="48.75" thickTop="1" x14ac:dyDescent="0.2">
      <c r="A82" s="7" t="s">
        <v>5</v>
      </c>
      <c r="B82" s="8" t="s">
        <v>54</v>
      </c>
      <c r="C82" s="9"/>
      <c r="D82" s="10">
        <v>500000</v>
      </c>
      <c r="E82" s="11">
        <v>0</v>
      </c>
      <c r="F82" s="12">
        <v>0.08</v>
      </c>
      <c r="G82" s="11">
        <f>E82*1.08</f>
        <v>0</v>
      </c>
      <c r="H82" s="11">
        <f>D82*E82</f>
        <v>0</v>
      </c>
      <c r="I82" s="11">
        <f>J82-H82</f>
        <v>0</v>
      </c>
      <c r="J82" s="11">
        <f>D82*G82</f>
        <v>0</v>
      </c>
    </row>
    <row r="83" spans="1:10" x14ac:dyDescent="0.2">
      <c r="A83" s="13"/>
      <c r="B83" s="13"/>
      <c r="C83" s="13"/>
      <c r="D83" s="13"/>
      <c r="E83" s="13"/>
      <c r="F83" s="14"/>
      <c r="G83" s="15" t="s">
        <v>7</v>
      </c>
      <c r="H83" s="16">
        <f>SUM(H82:H82)</f>
        <v>0</v>
      </c>
      <c r="I83" s="16">
        <f>SUM(I82:I82)</f>
        <v>0</v>
      </c>
      <c r="J83" s="16">
        <f>SUM(J82:J82)</f>
        <v>0</v>
      </c>
    </row>
    <row r="84" spans="1:10" x14ac:dyDescent="0.2">
      <c r="A84" s="17" t="s">
        <v>27</v>
      </c>
    </row>
    <row r="85" spans="1:10" s="22" customFormat="1" ht="12.75" thickBot="1" x14ac:dyDescent="0.25">
      <c r="A85" s="19"/>
      <c r="B85" s="19"/>
      <c r="C85" s="20"/>
      <c r="D85" s="19"/>
      <c r="E85" s="24"/>
      <c r="F85" s="25"/>
      <c r="G85" s="25"/>
      <c r="H85" s="25"/>
      <c r="I85" s="26"/>
      <c r="J85" s="21"/>
    </row>
    <row r="86" spans="1:10" s="22" customFormat="1" ht="24.75" thickBot="1" x14ac:dyDescent="0.25">
      <c r="A86" s="1" t="s">
        <v>0</v>
      </c>
      <c r="B86" s="2" t="s">
        <v>6</v>
      </c>
      <c r="C86" s="2" t="s">
        <v>1</v>
      </c>
      <c r="D86" s="4" t="s">
        <v>10</v>
      </c>
      <c r="E86" s="4" t="s">
        <v>11</v>
      </c>
      <c r="F86" s="5" t="s">
        <v>2</v>
      </c>
      <c r="G86" s="6" t="s">
        <v>3</v>
      </c>
      <c r="H86" s="4" t="s">
        <v>4</v>
      </c>
      <c r="I86" s="4" t="s">
        <v>8</v>
      </c>
      <c r="J86" s="4" t="s">
        <v>9</v>
      </c>
    </row>
    <row r="87" spans="1:10" ht="24.75" thickTop="1" x14ac:dyDescent="0.2">
      <c r="A87" s="7" t="s">
        <v>5</v>
      </c>
      <c r="B87" s="8" t="s">
        <v>55</v>
      </c>
      <c r="C87" s="9"/>
      <c r="D87" s="10">
        <v>200</v>
      </c>
      <c r="E87" s="11">
        <v>0</v>
      </c>
      <c r="F87" s="12">
        <v>0.08</v>
      </c>
      <c r="G87" s="11">
        <f>E87*1.08</f>
        <v>0</v>
      </c>
      <c r="H87" s="11">
        <f>D87*E87</f>
        <v>0</v>
      </c>
      <c r="I87" s="11">
        <f>J87-H87</f>
        <v>0</v>
      </c>
      <c r="J87" s="11">
        <f>D87*G87</f>
        <v>0</v>
      </c>
    </row>
    <row r="88" spans="1:10" x14ac:dyDescent="0.2">
      <c r="A88" s="13"/>
      <c r="B88" s="13"/>
      <c r="C88" s="13"/>
      <c r="D88" s="13"/>
      <c r="E88" s="13"/>
      <c r="F88" s="14"/>
      <c r="G88" s="15" t="s">
        <v>7</v>
      </c>
      <c r="H88" s="16">
        <f>SUM(H87:H87)</f>
        <v>0</v>
      </c>
      <c r="I88" s="16">
        <f>SUM(I87:I87)</f>
        <v>0</v>
      </c>
      <c r="J88" s="16">
        <f>SUM(J87:J87)</f>
        <v>0</v>
      </c>
    </row>
    <row r="89" spans="1:10" x14ac:dyDescent="0.2">
      <c r="A89" s="17" t="s">
        <v>28</v>
      </c>
    </row>
    <row r="90" spans="1:10" s="22" customFormat="1" ht="12.75" thickBot="1" x14ac:dyDescent="0.25">
      <c r="A90" s="19"/>
      <c r="B90" s="19"/>
      <c r="C90" s="20"/>
      <c r="D90" s="19"/>
      <c r="E90" s="24"/>
      <c r="F90" s="25"/>
      <c r="G90" s="25"/>
      <c r="H90" s="25"/>
      <c r="I90" s="26"/>
      <c r="J90" s="21"/>
    </row>
    <row r="91" spans="1:10" s="22" customFormat="1" ht="24.75" thickBot="1" x14ac:dyDescent="0.25">
      <c r="A91" s="1" t="s">
        <v>0</v>
      </c>
      <c r="B91" s="2" t="s">
        <v>6</v>
      </c>
      <c r="C91" s="2" t="s">
        <v>1</v>
      </c>
      <c r="D91" s="4" t="s">
        <v>10</v>
      </c>
      <c r="E91" s="4" t="s">
        <v>11</v>
      </c>
      <c r="F91" s="5" t="s">
        <v>2</v>
      </c>
      <c r="G91" s="6" t="s">
        <v>3</v>
      </c>
      <c r="H91" s="4" t="s">
        <v>4</v>
      </c>
      <c r="I91" s="4" t="s">
        <v>8</v>
      </c>
      <c r="J91" s="4" t="s">
        <v>9</v>
      </c>
    </row>
    <row r="92" spans="1:10" ht="24.75" thickTop="1" x14ac:dyDescent="0.2">
      <c r="A92" s="7" t="s">
        <v>5</v>
      </c>
      <c r="B92" s="8" t="s">
        <v>56</v>
      </c>
      <c r="C92" s="9"/>
      <c r="D92" s="10">
        <v>10</v>
      </c>
      <c r="E92" s="11">
        <v>0</v>
      </c>
      <c r="F92" s="12">
        <v>0.08</v>
      </c>
      <c r="G92" s="11">
        <f>E92*1.08</f>
        <v>0</v>
      </c>
      <c r="H92" s="11">
        <f>D92*E92</f>
        <v>0</v>
      </c>
      <c r="I92" s="11">
        <f>J92-H92</f>
        <v>0</v>
      </c>
      <c r="J92" s="11">
        <f>D92*G92</f>
        <v>0</v>
      </c>
    </row>
    <row r="93" spans="1:10" x14ac:dyDescent="0.2">
      <c r="A93" s="13"/>
      <c r="B93" s="13"/>
      <c r="C93" s="13"/>
      <c r="D93" s="13"/>
      <c r="E93" s="13"/>
      <c r="F93" s="14"/>
      <c r="G93" s="15" t="s">
        <v>7</v>
      </c>
      <c r="H93" s="16">
        <f>SUM(H92:H92)</f>
        <v>0</v>
      </c>
      <c r="I93" s="16">
        <f>SUM(I92:I92)</f>
        <v>0</v>
      </c>
      <c r="J93" s="16">
        <f>SUM(J92:J92)</f>
        <v>0</v>
      </c>
    </row>
    <row r="94" spans="1:10" x14ac:dyDescent="0.2">
      <c r="A94" s="17" t="s">
        <v>29</v>
      </c>
    </row>
    <row r="95" spans="1:10" s="22" customFormat="1" ht="12.75" thickBot="1" x14ac:dyDescent="0.25">
      <c r="A95" s="19"/>
      <c r="B95" s="19"/>
      <c r="C95" s="20"/>
      <c r="D95" s="19"/>
      <c r="E95" s="24"/>
      <c r="F95" s="25"/>
      <c r="G95" s="25"/>
      <c r="H95" s="25"/>
      <c r="I95" s="26"/>
      <c r="J95" s="21"/>
    </row>
    <row r="96" spans="1:10" s="22" customFormat="1" ht="24.75" thickBot="1" x14ac:dyDescent="0.25">
      <c r="A96" s="1" t="s">
        <v>0</v>
      </c>
      <c r="B96" s="2" t="s">
        <v>6</v>
      </c>
      <c r="C96" s="2" t="s">
        <v>1</v>
      </c>
      <c r="D96" s="4" t="s">
        <v>10</v>
      </c>
      <c r="E96" s="4" t="s">
        <v>11</v>
      </c>
      <c r="F96" s="5" t="s">
        <v>2</v>
      </c>
      <c r="G96" s="6" t="s">
        <v>3</v>
      </c>
      <c r="H96" s="4" t="s">
        <v>4</v>
      </c>
      <c r="I96" s="4" t="s">
        <v>8</v>
      </c>
      <c r="J96" s="4" t="s">
        <v>9</v>
      </c>
    </row>
    <row r="97" spans="1:10" ht="24.75" thickTop="1" x14ac:dyDescent="0.2">
      <c r="A97" s="7" t="s">
        <v>5</v>
      </c>
      <c r="B97" s="8" t="s">
        <v>57</v>
      </c>
      <c r="C97" s="9"/>
      <c r="D97" s="10">
        <v>10</v>
      </c>
      <c r="E97" s="11">
        <v>0</v>
      </c>
      <c r="F97" s="12">
        <v>0.08</v>
      </c>
      <c r="G97" s="11">
        <f>E97*1.08</f>
        <v>0</v>
      </c>
      <c r="H97" s="11">
        <f>D97*E97</f>
        <v>0</v>
      </c>
      <c r="I97" s="11">
        <f>J97-H97</f>
        <v>0</v>
      </c>
      <c r="J97" s="11">
        <f>D97*G97</f>
        <v>0</v>
      </c>
    </row>
    <row r="98" spans="1:10" x14ac:dyDescent="0.2">
      <c r="A98" s="13"/>
      <c r="B98" s="13"/>
      <c r="C98" s="13"/>
      <c r="D98" s="13"/>
      <c r="E98" s="13"/>
      <c r="F98" s="14"/>
      <c r="G98" s="15" t="s">
        <v>7</v>
      </c>
      <c r="H98" s="16">
        <f>SUM(H97:H97)</f>
        <v>0</v>
      </c>
      <c r="I98" s="16">
        <f>SUM(I97:I97)</f>
        <v>0</v>
      </c>
      <c r="J98" s="16">
        <f>SUM(J97:J97)</f>
        <v>0</v>
      </c>
    </row>
    <row r="99" spans="1:10" x14ac:dyDescent="0.2">
      <c r="A99" s="17" t="s">
        <v>30</v>
      </c>
    </row>
    <row r="100" spans="1:10" s="22" customFormat="1" ht="12.75" thickBot="1" x14ac:dyDescent="0.25">
      <c r="A100" s="19"/>
      <c r="B100" s="19"/>
      <c r="C100" s="20"/>
      <c r="D100" s="19"/>
      <c r="E100" s="24"/>
      <c r="F100" s="25"/>
      <c r="G100" s="25"/>
      <c r="H100" s="25"/>
      <c r="I100" s="26"/>
      <c r="J100" s="21"/>
    </row>
    <row r="101" spans="1:10" s="22" customFormat="1" ht="24.75" thickBot="1" x14ac:dyDescent="0.25">
      <c r="A101" s="1" t="s">
        <v>0</v>
      </c>
      <c r="B101" s="2" t="s">
        <v>6</v>
      </c>
      <c r="C101" s="2" t="s">
        <v>1</v>
      </c>
      <c r="D101" s="4" t="s">
        <v>10</v>
      </c>
      <c r="E101" s="4" t="s">
        <v>11</v>
      </c>
      <c r="F101" s="5" t="s">
        <v>2</v>
      </c>
      <c r="G101" s="6" t="s">
        <v>3</v>
      </c>
      <c r="H101" s="4" t="s">
        <v>4</v>
      </c>
      <c r="I101" s="4" t="s">
        <v>8</v>
      </c>
      <c r="J101" s="4" t="s">
        <v>9</v>
      </c>
    </row>
    <row r="102" spans="1:10" ht="24.75" thickTop="1" x14ac:dyDescent="0.2">
      <c r="A102" s="7" t="s">
        <v>5</v>
      </c>
      <c r="B102" s="8" t="s">
        <v>58</v>
      </c>
      <c r="C102" s="9"/>
      <c r="D102" s="10">
        <v>30</v>
      </c>
      <c r="E102" s="11">
        <v>0</v>
      </c>
      <c r="F102" s="12">
        <v>0.08</v>
      </c>
      <c r="G102" s="11">
        <f>E102*1.08</f>
        <v>0</v>
      </c>
      <c r="H102" s="11">
        <f>D102*E102</f>
        <v>0</v>
      </c>
      <c r="I102" s="11">
        <f>J102-H102</f>
        <v>0</v>
      </c>
      <c r="J102" s="11">
        <f>D102*G102</f>
        <v>0</v>
      </c>
    </row>
    <row r="103" spans="1:10" x14ac:dyDescent="0.2">
      <c r="A103" s="13"/>
      <c r="B103" s="13"/>
      <c r="C103" s="13"/>
      <c r="D103" s="13"/>
      <c r="E103" s="13"/>
      <c r="F103" s="14"/>
      <c r="G103" s="15" t="s">
        <v>7</v>
      </c>
      <c r="H103" s="16">
        <f>SUM(H102:H102)</f>
        <v>0</v>
      </c>
      <c r="I103" s="16">
        <f>SUM(I102:I102)</f>
        <v>0</v>
      </c>
      <c r="J103" s="16">
        <f>SUM(J102:J102)</f>
        <v>0</v>
      </c>
    </row>
    <row r="104" spans="1:10" x14ac:dyDescent="0.2">
      <c r="A104" s="17" t="s">
        <v>31</v>
      </c>
    </row>
    <row r="105" spans="1:10" s="22" customFormat="1" ht="12.75" thickBot="1" x14ac:dyDescent="0.25">
      <c r="A105" s="19"/>
      <c r="B105" s="19"/>
      <c r="C105" s="20"/>
      <c r="D105" s="19"/>
      <c r="E105" s="24"/>
      <c r="F105" s="25"/>
      <c r="G105" s="25"/>
      <c r="H105" s="25"/>
      <c r="I105" s="26"/>
      <c r="J105" s="21"/>
    </row>
    <row r="106" spans="1:10" s="22" customFormat="1" ht="24.75" thickBot="1" x14ac:dyDescent="0.25">
      <c r="A106" s="1" t="s">
        <v>0</v>
      </c>
      <c r="B106" s="2" t="s">
        <v>6</v>
      </c>
      <c r="C106" s="2" t="s">
        <v>1</v>
      </c>
      <c r="D106" s="4" t="s">
        <v>10</v>
      </c>
      <c r="E106" s="4" t="s">
        <v>11</v>
      </c>
      <c r="F106" s="5" t="s">
        <v>2</v>
      </c>
      <c r="G106" s="6" t="s">
        <v>3</v>
      </c>
      <c r="H106" s="4" t="s">
        <v>4</v>
      </c>
      <c r="I106" s="4" t="s">
        <v>8</v>
      </c>
      <c r="J106" s="4" t="s">
        <v>9</v>
      </c>
    </row>
    <row r="107" spans="1:10" ht="24.75" thickTop="1" x14ac:dyDescent="0.2">
      <c r="A107" s="7" t="s">
        <v>5</v>
      </c>
      <c r="B107" s="8" t="s">
        <v>59</v>
      </c>
      <c r="C107" s="9"/>
      <c r="D107" s="10">
        <v>30</v>
      </c>
      <c r="E107" s="11">
        <v>0</v>
      </c>
      <c r="F107" s="12">
        <v>0.08</v>
      </c>
      <c r="G107" s="11">
        <f>E107*1.08</f>
        <v>0</v>
      </c>
      <c r="H107" s="11">
        <f>D107*E107</f>
        <v>0</v>
      </c>
      <c r="I107" s="11">
        <f>J107-H107</f>
        <v>0</v>
      </c>
      <c r="J107" s="11">
        <f>D107*G107</f>
        <v>0</v>
      </c>
    </row>
    <row r="108" spans="1:10" x14ac:dyDescent="0.2">
      <c r="A108" s="13"/>
      <c r="B108" s="13"/>
      <c r="C108" s="13"/>
      <c r="D108" s="13"/>
      <c r="E108" s="13"/>
      <c r="F108" s="14"/>
      <c r="G108" s="15" t="s">
        <v>7</v>
      </c>
      <c r="H108" s="16">
        <f>SUM(H107:H107)</f>
        <v>0</v>
      </c>
      <c r="I108" s="16">
        <f>SUM(I107:I107)</f>
        <v>0</v>
      </c>
      <c r="J108" s="16">
        <f>SUM(J107:J107)</f>
        <v>0</v>
      </c>
    </row>
    <row r="111" spans="1:10" x14ac:dyDescent="0.2">
      <c r="H111" s="23"/>
      <c r="I111" s="23"/>
      <c r="J111" s="23"/>
    </row>
    <row r="113" spans="8:8" x14ac:dyDescent="0.2">
      <c r="H113" s="23"/>
    </row>
  </sheetData>
  <mergeCells count="20">
    <mergeCell ref="E3:I3"/>
    <mergeCell ref="E8:I8"/>
    <mergeCell ref="E13:I13"/>
    <mergeCell ref="E18:I18"/>
    <mergeCell ref="E23:I23"/>
    <mergeCell ref="E28:I28"/>
    <mergeCell ref="E35:I35"/>
    <mergeCell ref="E40:I40"/>
    <mergeCell ref="E48:I48"/>
    <mergeCell ref="E53:I53"/>
    <mergeCell ref="E58:I58"/>
    <mergeCell ref="E63:I63"/>
    <mergeCell ref="E70:I70"/>
    <mergeCell ref="E75:I75"/>
    <mergeCell ref="E80:I80"/>
    <mergeCell ref="E85:I85"/>
    <mergeCell ref="E90:I90"/>
    <mergeCell ref="E95:I95"/>
    <mergeCell ref="E100:I100"/>
    <mergeCell ref="E105:I105"/>
  </mergeCells>
  <pageMargins left="0.7" right="0.7" top="0.75" bottom="0.75" header="0.3" footer="0.3"/>
  <pageSetup paperSize="9" scale="88" fitToHeight="0" orientation="landscape" r:id="rId1"/>
  <rowBreaks count="3" manualBreakCount="3">
    <brk id="26" max="16383" man="1"/>
    <brk id="56" max="16383" man="1"/>
    <brk id="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Rymarczyk</dc:creator>
  <cp:lastModifiedBy>Marcin Ceglarski</cp:lastModifiedBy>
  <cp:lastPrinted>2020-11-23T12:08:37Z</cp:lastPrinted>
  <dcterms:created xsi:type="dcterms:W3CDTF">2017-11-10T10:39:30Z</dcterms:created>
  <dcterms:modified xsi:type="dcterms:W3CDTF">2020-11-23T12:09:27Z</dcterms:modified>
</cp:coreProperties>
</file>